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ДЕКАБРЬ\"/>
    </mc:Choice>
  </mc:AlternateContent>
  <bookViews>
    <workbookView xWindow="120" yWindow="15" windowWidth="19035" windowHeight="8190" firstSheet="10" activeTab="14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</externalReferences>
  <calcPr calcId="152511"/>
</workbook>
</file>

<file path=xl/calcChain.xml><?xml version="1.0" encoding="utf-8"?>
<calcChain xmlns="http://schemas.openxmlformats.org/spreadsheetml/2006/main">
  <c r="F9" i="36" l="1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E25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F7" i="36"/>
  <c r="D8" i="36"/>
  <c r="E8" i="36"/>
  <c r="F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I26" i="36" s="1"/>
  <c r="C7" i="36"/>
  <c r="I7" i="36" s="1"/>
  <c r="J26" i="35"/>
  <c r="I26" i="35"/>
  <c r="H26" i="35"/>
  <c r="J25" i="35"/>
  <c r="I25" i="35"/>
  <c r="H25" i="35"/>
  <c r="J24" i="35"/>
  <c r="I24" i="35"/>
  <c r="H24" i="35"/>
  <c r="J23" i="35"/>
  <c r="I23" i="35"/>
  <c r="H23" i="35"/>
  <c r="J22" i="35"/>
  <c r="I22" i="35"/>
  <c r="H22" i="35"/>
  <c r="J21" i="35"/>
  <c r="I21" i="35"/>
  <c r="H21" i="35"/>
  <c r="J20" i="35"/>
  <c r="I20" i="35"/>
  <c r="H20" i="35"/>
  <c r="J19" i="35"/>
  <c r="I19" i="35"/>
  <c r="H19" i="35"/>
  <c r="J18" i="35"/>
  <c r="I18" i="35"/>
  <c r="H18" i="35"/>
  <c r="J17" i="35"/>
  <c r="I17" i="35"/>
  <c r="H17" i="35"/>
  <c r="J16" i="35"/>
  <c r="I16" i="35"/>
  <c r="H16" i="35"/>
  <c r="J15" i="35"/>
  <c r="I15" i="35"/>
  <c r="H15" i="35"/>
  <c r="J14" i="35"/>
  <c r="I14" i="35"/>
  <c r="H14" i="35"/>
  <c r="J13" i="35"/>
  <c r="I13" i="35"/>
  <c r="H13" i="35"/>
  <c r="J12" i="35"/>
  <c r="I12" i="35"/>
  <c r="H12" i="35"/>
  <c r="J11" i="35"/>
  <c r="I11" i="35"/>
  <c r="H11" i="35"/>
  <c r="J10" i="35"/>
  <c r="I10" i="35"/>
  <c r="H10" i="35"/>
  <c r="J9" i="35"/>
  <c r="I9" i="35"/>
  <c r="H9" i="35"/>
  <c r="J8" i="35"/>
  <c r="I8" i="35"/>
  <c r="H8" i="35"/>
  <c r="J7" i="35"/>
  <c r="I7" i="35"/>
  <c r="H7" i="35"/>
  <c r="J26" i="34"/>
  <c r="I26" i="34"/>
  <c r="H26" i="34"/>
  <c r="J25" i="34"/>
  <c r="I25" i="34"/>
  <c r="H25" i="34"/>
  <c r="J24" i="34"/>
  <c r="I24" i="34"/>
  <c r="H24" i="34"/>
  <c r="J23" i="34"/>
  <c r="I23" i="34"/>
  <c r="H23" i="34"/>
  <c r="J22" i="34"/>
  <c r="I22" i="34"/>
  <c r="H22" i="34"/>
  <c r="J21" i="34"/>
  <c r="I21" i="34"/>
  <c r="H21" i="34"/>
  <c r="J20" i="34"/>
  <c r="I20" i="34"/>
  <c r="H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J15" i="34"/>
  <c r="I15" i="34"/>
  <c r="H15" i="34"/>
  <c r="J14" i="34"/>
  <c r="I14" i="34"/>
  <c r="H14" i="34"/>
  <c r="J13" i="34"/>
  <c r="I13" i="34"/>
  <c r="H13" i="34"/>
  <c r="J12" i="34"/>
  <c r="I12" i="34"/>
  <c r="H12" i="34"/>
  <c r="J11" i="34"/>
  <c r="I11" i="34"/>
  <c r="H11" i="34"/>
  <c r="J10" i="34"/>
  <c r="I10" i="34"/>
  <c r="H10" i="34"/>
  <c r="J9" i="34"/>
  <c r="I9" i="34"/>
  <c r="H9" i="34"/>
  <c r="J8" i="34"/>
  <c r="I8" i="34"/>
  <c r="H8" i="34"/>
  <c r="J7" i="34"/>
  <c r="I7" i="34"/>
  <c r="H7" i="34"/>
  <c r="J26" i="33"/>
  <c r="I26" i="33"/>
  <c r="H26" i="33"/>
  <c r="J25" i="33"/>
  <c r="I25" i="33"/>
  <c r="H25" i="33"/>
  <c r="J24" i="33"/>
  <c r="I24" i="33"/>
  <c r="H24" i="33"/>
  <c r="J23" i="33"/>
  <c r="I23" i="33"/>
  <c r="H23" i="33"/>
  <c r="J22" i="33"/>
  <c r="I22" i="33"/>
  <c r="H22" i="33"/>
  <c r="J21" i="33"/>
  <c r="I21" i="33"/>
  <c r="H21" i="33"/>
  <c r="J20" i="33"/>
  <c r="I20" i="33"/>
  <c r="H20" i="33"/>
  <c r="J19" i="33"/>
  <c r="I19" i="33"/>
  <c r="H19" i="33"/>
  <c r="J18" i="33"/>
  <c r="I18" i="33"/>
  <c r="H18" i="33"/>
  <c r="J17" i="33"/>
  <c r="I17" i="33"/>
  <c r="H17" i="33"/>
  <c r="J16" i="33"/>
  <c r="I16" i="33"/>
  <c r="H16" i="33"/>
  <c r="J15" i="33"/>
  <c r="I15" i="33"/>
  <c r="H15" i="33"/>
  <c r="J14" i="33"/>
  <c r="I14" i="33"/>
  <c r="H14" i="33"/>
  <c r="J13" i="33"/>
  <c r="I13" i="33"/>
  <c r="H13" i="33"/>
  <c r="J12" i="33"/>
  <c r="I12" i="33"/>
  <c r="H12" i="33"/>
  <c r="J11" i="33"/>
  <c r="I11" i="33"/>
  <c r="H11" i="33"/>
  <c r="J10" i="33"/>
  <c r="I10" i="33"/>
  <c r="H10" i="33"/>
  <c r="J9" i="33"/>
  <c r="I9" i="33"/>
  <c r="H9" i="33"/>
  <c r="J8" i="33"/>
  <c r="I8" i="33"/>
  <c r="H8" i="33"/>
  <c r="J7" i="33"/>
  <c r="I7" i="33"/>
  <c r="H7" i="33"/>
  <c r="J26" i="32"/>
  <c r="I26" i="32"/>
  <c r="H26" i="32"/>
  <c r="J25" i="32"/>
  <c r="I25" i="32"/>
  <c r="H25" i="32"/>
  <c r="J24" i="32"/>
  <c r="I24" i="32"/>
  <c r="H24" i="32"/>
  <c r="J23" i="32"/>
  <c r="I23" i="32"/>
  <c r="H23" i="32"/>
  <c r="J22" i="32"/>
  <c r="I22" i="32"/>
  <c r="H22" i="32"/>
  <c r="J21" i="32"/>
  <c r="I21" i="32"/>
  <c r="H21" i="32"/>
  <c r="J20" i="32"/>
  <c r="I20" i="32"/>
  <c r="H20" i="32"/>
  <c r="J19" i="32"/>
  <c r="I19" i="32"/>
  <c r="H19" i="32"/>
  <c r="J18" i="32"/>
  <c r="I18" i="32"/>
  <c r="H18" i="32"/>
  <c r="J17" i="32"/>
  <c r="I17" i="32"/>
  <c r="H17" i="32"/>
  <c r="J16" i="32"/>
  <c r="I16" i="32"/>
  <c r="H16" i="32"/>
  <c r="J15" i="32"/>
  <c r="I15" i="32"/>
  <c r="H15" i="32"/>
  <c r="J14" i="32"/>
  <c r="I14" i="32"/>
  <c r="H14" i="32"/>
  <c r="J13" i="32"/>
  <c r="I13" i="32"/>
  <c r="H13" i="32"/>
  <c r="J12" i="32"/>
  <c r="I12" i="32"/>
  <c r="H12" i="32"/>
  <c r="J11" i="32"/>
  <c r="I11" i="32"/>
  <c r="H11" i="32"/>
  <c r="J10" i="32"/>
  <c r="I10" i="32"/>
  <c r="H10" i="32"/>
  <c r="J9" i="32"/>
  <c r="I9" i="32"/>
  <c r="H9" i="32"/>
  <c r="J8" i="32"/>
  <c r="I8" i="32"/>
  <c r="H8" i="32"/>
  <c r="J7" i="32"/>
  <c r="I7" i="32"/>
  <c r="H7" i="32"/>
  <c r="J26" i="31"/>
  <c r="I26" i="31"/>
  <c r="H26" i="31"/>
  <c r="J25" i="31"/>
  <c r="I25" i="31"/>
  <c r="H25" i="31"/>
  <c r="J24" i="31"/>
  <c r="I24" i="31"/>
  <c r="H24" i="31"/>
  <c r="J23" i="31"/>
  <c r="I23" i="31"/>
  <c r="H23" i="31"/>
  <c r="J22" i="31"/>
  <c r="I22" i="31"/>
  <c r="H22" i="31"/>
  <c r="J21" i="31"/>
  <c r="I21" i="31"/>
  <c r="H21" i="31"/>
  <c r="J20" i="31"/>
  <c r="I20" i="31"/>
  <c r="H20" i="31"/>
  <c r="J19" i="31"/>
  <c r="I19" i="31"/>
  <c r="H19" i="31"/>
  <c r="J18" i="31"/>
  <c r="I18" i="31"/>
  <c r="H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H13" i="31"/>
  <c r="J12" i="31"/>
  <c r="I12" i="31"/>
  <c r="H12" i="31"/>
  <c r="J11" i="31"/>
  <c r="I11" i="31"/>
  <c r="H11" i="31"/>
  <c r="J10" i="31"/>
  <c r="I10" i="31"/>
  <c r="H10" i="31"/>
  <c r="J9" i="31"/>
  <c r="I9" i="31"/>
  <c r="H9" i="31"/>
  <c r="J8" i="31"/>
  <c r="I8" i="31"/>
  <c r="H8" i="31"/>
  <c r="J7" i="31"/>
  <c r="I7" i="31"/>
  <c r="H7" i="31"/>
  <c r="J26" i="30"/>
  <c r="I26" i="30"/>
  <c r="H26" i="30"/>
  <c r="J25" i="30"/>
  <c r="I25" i="30"/>
  <c r="H25" i="30"/>
  <c r="J24" i="30"/>
  <c r="I24" i="30"/>
  <c r="H24" i="30"/>
  <c r="J23" i="30"/>
  <c r="I23" i="30"/>
  <c r="H23" i="30"/>
  <c r="J22" i="30"/>
  <c r="I22" i="30"/>
  <c r="H22" i="30"/>
  <c r="J21" i="30"/>
  <c r="I21" i="30"/>
  <c r="H21" i="30"/>
  <c r="J20" i="30"/>
  <c r="I20" i="30"/>
  <c r="H20" i="30"/>
  <c r="J19" i="30"/>
  <c r="I19" i="30"/>
  <c r="H19" i="30"/>
  <c r="J18" i="30"/>
  <c r="I18" i="30"/>
  <c r="H18" i="30"/>
  <c r="J17" i="30"/>
  <c r="I17" i="30"/>
  <c r="H17" i="30"/>
  <c r="J16" i="30"/>
  <c r="I16" i="30"/>
  <c r="H16" i="30"/>
  <c r="J15" i="30"/>
  <c r="I15" i="30"/>
  <c r="H15" i="30"/>
  <c r="J14" i="30"/>
  <c r="I14" i="30"/>
  <c r="H14" i="30"/>
  <c r="J13" i="30"/>
  <c r="I13" i="30"/>
  <c r="H13" i="30"/>
  <c r="J12" i="30"/>
  <c r="I12" i="30"/>
  <c r="H12" i="30"/>
  <c r="J11" i="30"/>
  <c r="I11" i="30"/>
  <c r="H11" i="30"/>
  <c r="J10" i="30"/>
  <c r="I10" i="30"/>
  <c r="H10" i="30"/>
  <c r="J9" i="30"/>
  <c r="I9" i="30"/>
  <c r="H9" i="30"/>
  <c r="J8" i="30"/>
  <c r="I8" i="30"/>
  <c r="H8" i="30"/>
  <c r="J7" i="30"/>
  <c r="I7" i="30"/>
  <c r="H7" i="30"/>
  <c r="J26" i="29"/>
  <c r="I26" i="29"/>
  <c r="H26" i="29"/>
  <c r="J25" i="29"/>
  <c r="I25" i="29"/>
  <c r="H25" i="29"/>
  <c r="J24" i="29"/>
  <c r="I24" i="29"/>
  <c r="H24" i="29"/>
  <c r="J23" i="29"/>
  <c r="I23" i="29"/>
  <c r="H23" i="29"/>
  <c r="J22" i="29"/>
  <c r="I22" i="29"/>
  <c r="H22" i="29"/>
  <c r="J21" i="29"/>
  <c r="I21" i="29"/>
  <c r="H21" i="29"/>
  <c r="J20" i="29"/>
  <c r="I20" i="29"/>
  <c r="H20" i="29"/>
  <c r="J19" i="29"/>
  <c r="I19" i="29"/>
  <c r="H19" i="29"/>
  <c r="J18" i="29"/>
  <c r="I18" i="29"/>
  <c r="H18" i="29"/>
  <c r="J17" i="29"/>
  <c r="I17" i="29"/>
  <c r="H17" i="29"/>
  <c r="J16" i="29"/>
  <c r="I16" i="29"/>
  <c r="H16" i="29"/>
  <c r="J15" i="29"/>
  <c r="I15" i="29"/>
  <c r="H15" i="29"/>
  <c r="J14" i="29"/>
  <c r="I14" i="29"/>
  <c r="H14" i="29"/>
  <c r="J13" i="29"/>
  <c r="I13" i="29"/>
  <c r="H13" i="29"/>
  <c r="J12" i="29"/>
  <c r="I12" i="29"/>
  <c r="H12" i="29"/>
  <c r="J11" i="29"/>
  <c r="I11" i="29"/>
  <c r="H11" i="29"/>
  <c r="J10" i="29"/>
  <c r="I10" i="29"/>
  <c r="H10" i="29"/>
  <c r="J9" i="29"/>
  <c r="I9" i="29"/>
  <c r="H9" i="29"/>
  <c r="J8" i="29"/>
  <c r="I8" i="29"/>
  <c r="H8" i="29"/>
  <c r="J7" i="29"/>
  <c r="I7" i="29"/>
  <c r="H7" i="29"/>
  <c r="J26" i="28"/>
  <c r="I26" i="28"/>
  <c r="H26" i="28"/>
  <c r="J25" i="28"/>
  <c r="I25" i="28"/>
  <c r="H25" i="28"/>
  <c r="J24" i="28"/>
  <c r="I24" i="28"/>
  <c r="H24" i="28"/>
  <c r="J23" i="28"/>
  <c r="I23" i="28"/>
  <c r="H23" i="28"/>
  <c r="J22" i="28"/>
  <c r="I22" i="28"/>
  <c r="H22" i="28"/>
  <c r="J21" i="28"/>
  <c r="I21" i="28"/>
  <c r="H21" i="28"/>
  <c r="J20" i="28"/>
  <c r="I20" i="28"/>
  <c r="H20" i="28"/>
  <c r="J19" i="28"/>
  <c r="I19" i="28"/>
  <c r="H19" i="28"/>
  <c r="J18" i="28"/>
  <c r="I18" i="28"/>
  <c r="H18" i="28"/>
  <c r="J17" i="28"/>
  <c r="I17" i="28"/>
  <c r="H17" i="28"/>
  <c r="J16" i="28"/>
  <c r="I16" i="28"/>
  <c r="H16" i="28"/>
  <c r="J15" i="28"/>
  <c r="I15" i="28"/>
  <c r="H15" i="28"/>
  <c r="J14" i="28"/>
  <c r="I14" i="28"/>
  <c r="H14" i="28"/>
  <c r="J13" i="28"/>
  <c r="I13" i="28"/>
  <c r="H13" i="28"/>
  <c r="J12" i="28"/>
  <c r="I12" i="28"/>
  <c r="H12" i="28"/>
  <c r="J11" i="28"/>
  <c r="I11" i="28"/>
  <c r="H11" i="28"/>
  <c r="J10" i="28"/>
  <c r="I10" i="28"/>
  <c r="H10" i="28"/>
  <c r="J9" i="28"/>
  <c r="I9" i="28"/>
  <c r="H9" i="28"/>
  <c r="J8" i="28"/>
  <c r="I8" i="28"/>
  <c r="H8" i="28"/>
  <c r="J7" i="28"/>
  <c r="I7" i="28"/>
  <c r="H7" i="28"/>
  <c r="J26" i="27"/>
  <c r="I26" i="27"/>
  <c r="H26" i="27"/>
  <c r="J25" i="27"/>
  <c r="I25" i="27"/>
  <c r="H25" i="27"/>
  <c r="J24" i="27"/>
  <c r="I24" i="27"/>
  <c r="H24" i="27"/>
  <c r="J23" i="27"/>
  <c r="I23" i="27"/>
  <c r="H23" i="27"/>
  <c r="J22" i="27"/>
  <c r="I22" i="27"/>
  <c r="H22" i="27"/>
  <c r="J21" i="27"/>
  <c r="I21" i="27"/>
  <c r="H21" i="27"/>
  <c r="J20" i="27"/>
  <c r="I20" i="27"/>
  <c r="H20" i="27"/>
  <c r="J19" i="27"/>
  <c r="I19" i="27"/>
  <c r="H19" i="27"/>
  <c r="J18" i="27"/>
  <c r="I18" i="27"/>
  <c r="H18" i="27"/>
  <c r="J17" i="27"/>
  <c r="I17" i="27"/>
  <c r="H17" i="27"/>
  <c r="J16" i="27"/>
  <c r="I16" i="27"/>
  <c r="H16" i="27"/>
  <c r="J15" i="27"/>
  <c r="I15" i="27"/>
  <c r="H15" i="27"/>
  <c r="J14" i="27"/>
  <c r="I14" i="27"/>
  <c r="H14" i="27"/>
  <c r="J13" i="27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26" i="22"/>
  <c r="I26" i="22"/>
  <c r="H26" i="22"/>
  <c r="J25" i="22"/>
  <c r="I25" i="22"/>
  <c r="H25" i="22"/>
  <c r="J24" i="22"/>
  <c r="I24" i="22"/>
  <c r="H24" i="22"/>
  <c r="J23" i="22"/>
  <c r="I23" i="22"/>
  <c r="H23" i="22"/>
  <c r="J22" i="22"/>
  <c r="I22" i="22"/>
  <c r="H22" i="22"/>
  <c r="J21" i="22"/>
  <c r="I21" i="22"/>
  <c r="H21" i="22"/>
  <c r="J20" i="22"/>
  <c r="I20" i="22"/>
  <c r="H20" i="22"/>
  <c r="J19" i="22"/>
  <c r="I19" i="22"/>
  <c r="H19" i="22"/>
  <c r="J18" i="22"/>
  <c r="I18" i="22"/>
  <c r="H18" i="22"/>
  <c r="J17" i="22"/>
  <c r="I17" i="22"/>
  <c r="H17" i="22"/>
  <c r="J16" i="22"/>
  <c r="I16" i="22"/>
  <c r="H16" i="22"/>
  <c r="J15" i="22"/>
  <c r="I15" i="22"/>
  <c r="H15" i="22"/>
  <c r="J14" i="22"/>
  <c r="I14" i="22"/>
  <c r="H14" i="22"/>
  <c r="J13" i="22"/>
  <c r="I13" i="22"/>
  <c r="H13" i="22"/>
  <c r="J12" i="22"/>
  <c r="I12" i="22"/>
  <c r="H12" i="22"/>
  <c r="J11" i="22"/>
  <c r="I11" i="22"/>
  <c r="H11" i="22"/>
  <c r="J10" i="22"/>
  <c r="I10" i="22"/>
  <c r="H10" i="22"/>
  <c r="J9" i="22"/>
  <c r="I9" i="22"/>
  <c r="H9" i="22"/>
  <c r="J8" i="22"/>
  <c r="I8" i="22"/>
  <c r="H8" i="22"/>
  <c r="J7" i="22"/>
  <c r="I7" i="22"/>
  <c r="H7" i="22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J20" i="16"/>
  <c r="I20" i="16"/>
  <c r="H20" i="16"/>
  <c r="J19" i="16"/>
  <c r="I19" i="16"/>
  <c r="H19" i="16"/>
  <c r="J18" i="16"/>
  <c r="I18" i="16"/>
  <c r="H18" i="16"/>
  <c r="J17" i="16"/>
  <c r="I17" i="16"/>
  <c r="H17" i="16"/>
  <c r="J16" i="16"/>
  <c r="I16" i="16"/>
  <c r="H16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J11" i="16"/>
  <c r="I11" i="16"/>
  <c r="H11" i="16"/>
  <c r="J10" i="16"/>
  <c r="I10" i="16"/>
  <c r="H10" i="16"/>
  <c r="J9" i="16"/>
  <c r="I9" i="16"/>
  <c r="H9" i="16"/>
  <c r="J8" i="16"/>
  <c r="I8" i="16"/>
  <c r="H8" i="16"/>
  <c r="J7" i="16"/>
  <c r="I7" i="16"/>
  <c r="H7" i="16"/>
  <c r="J26" i="15"/>
  <c r="I26" i="15"/>
  <c r="H26" i="15"/>
  <c r="J25" i="15"/>
  <c r="I25" i="15"/>
  <c r="H25" i="15"/>
  <c r="J24" i="15"/>
  <c r="I24" i="15"/>
  <c r="H24" i="15"/>
  <c r="J23" i="15"/>
  <c r="I23" i="15"/>
  <c r="H23" i="15"/>
  <c r="J22" i="15"/>
  <c r="I22" i="15"/>
  <c r="H22" i="15"/>
  <c r="J21" i="15"/>
  <c r="I21" i="15"/>
  <c r="H21" i="15"/>
  <c r="J20" i="15"/>
  <c r="I20" i="15"/>
  <c r="H20" i="15"/>
  <c r="J19" i="15"/>
  <c r="I19" i="15"/>
  <c r="H19" i="15"/>
  <c r="J18" i="15"/>
  <c r="I18" i="15"/>
  <c r="H18" i="15"/>
  <c r="J17" i="15"/>
  <c r="I17" i="15"/>
  <c r="H17" i="15"/>
  <c r="J16" i="15"/>
  <c r="I16" i="15"/>
  <c r="H16" i="15"/>
  <c r="J15" i="15"/>
  <c r="I15" i="15"/>
  <c r="H15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J9" i="15"/>
  <c r="I9" i="15"/>
  <c r="H9" i="15"/>
  <c r="J8" i="15"/>
  <c r="I8" i="15"/>
  <c r="H8" i="15"/>
  <c r="J7" i="15"/>
  <c r="I7" i="15"/>
  <c r="H7" i="15"/>
  <c r="J26" i="14"/>
  <c r="I26" i="14"/>
  <c r="H26" i="14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J26" i="13"/>
  <c r="I26" i="13"/>
  <c r="H26" i="13"/>
  <c r="J25" i="13"/>
  <c r="I25" i="13"/>
  <c r="H25" i="13"/>
  <c r="J24" i="13"/>
  <c r="I24" i="13"/>
  <c r="H24" i="13"/>
  <c r="J23" i="13"/>
  <c r="I23" i="13"/>
  <c r="H23" i="13"/>
  <c r="J22" i="13"/>
  <c r="I22" i="13"/>
  <c r="H22" i="13"/>
  <c r="J21" i="13"/>
  <c r="I21" i="13"/>
  <c r="H21" i="13"/>
  <c r="J20" i="13"/>
  <c r="I20" i="13"/>
  <c r="H20" i="13"/>
  <c r="J19" i="13"/>
  <c r="I19" i="13"/>
  <c r="H19" i="13"/>
  <c r="J18" i="13"/>
  <c r="I18" i="13"/>
  <c r="H18" i="13"/>
  <c r="J17" i="13"/>
  <c r="I17" i="13"/>
  <c r="H17" i="13"/>
  <c r="J16" i="13"/>
  <c r="I16" i="13"/>
  <c r="H16" i="13"/>
  <c r="J15" i="13"/>
  <c r="I15" i="13"/>
  <c r="H15" i="13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7" i="13"/>
  <c r="I7" i="13"/>
  <c r="H7" i="13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J21" i="12"/>
  <c r="I21" i="12"/>
  <c r="H21" i="12"/>
  <c r="J20" i="12"/>
  <c r="I20" i="12"/>
  <c r="H20" i="12"/>
  <c r="J19" i="12"/>
  <c r="I19" i="12"/>
  <c r="H19" i="12"/>
  <c r="J18" i="12"/>
  <c r="I18" i="12"/>
  <c r="H18" i="12"/>
  <c r="J17" i="12"/>
  <c r="I17" i="12"/>
  <c r="H17" i="12"/>
  <c r="J16" i="12"/>
  <c r="I16" i="12"/>
  <c r="H16" i="12"/>
  <c r="J15" i="12"/>
  <c r="I15" i="12"/>
  <c r="H15" i="12"/>
  <c r="J14" i="12"/>
  <c r="I14" i="12"/>
  <c r="H14" i="12"/>
  <c r="J13" i="12"/>
  <c r="I13" i="12"/>
  <c r="H13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8" i="12"/>
  <c r="I8" i="12"/>
  <c r="H8" i="12"/>
  <c r="J7" i="12"/>
  <c r="I7" i="12"/>
  <c r="H7" i="12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J21" i="10"/>
  <c r="I21" i="10"/>
  <c r="H21" i="10"/>
  <c r="J20" i="10"/>
  <c r="I20" i="10"/>
  <c r="H20" i="10"/>
  <c r="J19" i="10"/>
  <c r="I19" i="10"/>
  <c r="H19" i="10"/>
  <c r="J18" i="10"/>
  <c r="I18" i="10"/>
  <c r="H18" i="10"/>
  <c r="J17" i="10"/>
  <c r="I17" i="10"/>
  <c r="H17" i="10"/>
  <c r="J16" i="10"/>
  <c r="I16" i="10"/>
  <c r="H16" i="10"/>
  <c r="J15" i="10"/>
  <c r="I15" i="10"/>
  <c r="H15" i="10"/>
  <c r="J14" i="10"/>
  <c r="I14" i="10"/>
  <c r="H14" i="10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J10" i="7"/>
  <c r="I10" i="7"/>
  <c r="H10" i="7"/>
  <c r="J9" i="7"/>
  <c r="I9" i="7"/>
  <c r="H9" i="7"/>
  <c r="J8" i="7"/>
  <c r="I8" i="7"/>
  <c r="H8" i="7"/>
  <c r="J7" i="7"/>
  <c r="I7" i="7"/>
  <c r="H7" i="7"/>
  <c r="J26" i="6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  <c r="J7" i="6"/>
  <c r="I7" i="6"/>
  <c r="H7" i="6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I13" i="36" l="1"/>
  <c r="I24" i="36"/>
  <c r="I8" i="36"/>
  <c r="I19" i="36"/>
  <c r="I11" i="36"/>
  <c r="H17" i="36"/>
  <c r="H15" i="36"/>
  <c r="I15" i="36"/>
  <c r="I17" i="36"/>
  <c r="H24" i="36"/>
  <c r="J22" i="36"/>
  <c r="J20" i="36"/>
  <c r="J18" i="36"/>
  <c r="J16" i="36"/>
  <c r="J14" i="36"/>
  <c r="J12" i="36"/>
  <c r="J10" i="36"/>
  <c r="H10" i="36"/>
  <c r="H18" i="36"/>
  <c r="H14" i="36"/>
  <c r="H20" i="36"/>
  <c r="H16" i="36"/>
  <c r="H12" i="36"/>
  <c r="I22" i="36"/>
  <c r="H22" i="36"/>
  <c r="I20" i="36"/>
  <c r="I18" i="36"/>
  <c r="I16" i="36"/>
  <c r="I14" i="36"/>
  <c r="I12" i="36"/>
  <c r="I10" i="36"/>
  <c r="I25" i="36"/>
  <c r="J23" i="36"/>
  <c r="J21" i="36"/>
  <c r="J19" i="36"/>
  <c r="J17" i="36"/>
  <c r="J15" i="36"/>
  <c r="J13" i="36"/>
  <c r="J11" i="36"/>
  <c r="J9" i="36"/>
  <c r="H19" i="36"/>
  <c r="H13" i="36"/>
  <c r="H11" i="36"/>
  <c r="I23" i="36"/>
  <c r="I21" i="36"/>
  <c r="J26" i="36"/>
  <c r="J24" i="36"/>
  <c r="H25" i="36"/>
  <c r="I9" i="36"/>
  <c r="H26" i="36"/>
  <c r="H21" i="36"/>
  <c r="H23" i="36"/>
  <c r="J25" i="36"/>
  <c r="H9" i="36"/>
  <c r="J8" i="36"/>
  <c r="H8" i="36"/>
  <c r="H7" i="36"/>
  <c r="J7" i="36"/>
  <c r="G15" i="6" l="1"/>
  <c r="G17" i="6"/>
  <c r="G17" i="34"/>
  <c r="G15" i="34"/>
  <c r="G15" i="28"/>
  <c r="G17" i="28"/>
  <c r="G15" i="22"/>
  <c r="G17" i="22"/>
  <c r="G17" i="19"/>
  <c r="G15" i="19"/>
  <c r="G15" i="24"/>
  <c r="G17" i="24"/>
  <c r="G15" i="10"/>
  <c r="G17" i="10"/>
  <c r="G17" i="35"/>
  <c r="G15" i="35"/>
  <c r="G17" i="2"/>
  <c r="G15" i="2"/>
  <c r="G17" i="27"/>
  <c r="G15" i="27"/>
  <c r="I2" i="35"/>
  <c r="I2" i="6"/>
  <c r="I2" i="34"/>
  <c r="I2" i="28"/>
  <c r="I2" i="22"/>
  <c r="I2" i="27"/>
  <c r="I2" i="24"/>
  <c r="I2" i="19"/>
  <c r="I2" i="10"/>
  <c r="G23" i="6" l="1"/>
  <c r="G12" i="6"/>
  <c r="G24" i="6"/>
  <c r="G7" i="6"/>
  <c r="G14" i="6"/>
  <c r="G8" i="6"/>
  <c r="G9" i="6"/>
  <c r="G11" i="6"/>
  <c r="G26" i="6"/>
  <c r="G20" i="6"/>
  <c r="G21" i="6"/>
  <c r="G19" i="6"/>
  <c r="G18" i="6"/>
  <c r="G10" i="6"/>
  <c r="G25" i="6"/>
  <c r="G13" i="6"/>
  <c r="G22" i="6"/>
  <c r="G16" i="6"/>
  <c r="G13" i="34"/>
  <c r="G23" i="34"/>
  <c r="G12" i="34"/>
  <c r="G20" i="34"/>
  <c r="G7" i="34"/>
  <c r="G21" i="34"/>
  <c r="G9" i="34"/>
  <c r="G14" i="34"/>
  <c r="G8" i="34"/>
  <c r="G22" i="34"/>
  <c r="G16" i="34"/>
  <c r="G26" i="34"/>
  <c r="G19" i="34"/>
  <c r="G25" i="34"/>
  <c r="G24" i="34"/>
  <c r="G11" i="34"/>
  <c r="G10" i="34"/>
  <c r="G18" i="34"/>
  <c r="G21" i="28"/>
  <c r="G23" i="28"/>
  <c r="G18" i="28"/>
  <c r="G14" i="28"/>
  <c r="G8" i="28"/>
  <c r="G19" i="28"/>
  <c r="G20" i="28"/>
  <c r="G9" i="28"/>
  <c r="G26" i="28"/>
  <c r="G25" i="28"/>
  <c r="G11" i="28"/>
  <c r="G16" i="28"/>
  <c r="G12" i="28"/>
  <c r="G10" i="28"/>
  <c r="G7" i="28"/>
  <c r="G13" i="28"/>
  <c r="G22" i="28"/>
  <c r="G24" i="28"/>
  <c r="G19" i="22"/>
  <c r="G16" i="22"/>
  <c r="G10" i="22"/>
  <c r="G13" i="22"/>
  <c r="G8" i="22"/>
  <c r="G7" i="22"/>
  <c r="G12" i="22"/>
  <c r="G26" i="22"/>
  <c r="G20" i="22"/>
  <c r="G14" i="22"/>
  <c r="G23" i="22"/>
  <c r="G24" i="22"/>
  <c r="G9" i="22"/>
  <c r="G22" i="22"/>
  <c r="G11" i="22"/>
  <c r="G25" i="22"/>
  <c r="G21" i="22"/>
  <c r="G18" i="22"/>
  <c r="G21" i="19"/>
  <c r="G16" i="19"/>
  <c r="G20" i="19"/>
  <c r="G18" i="19"/>
  <c r="G26" i="19"/>
  <c r="G24" i="19"/>
  <c r="G7" i="19"/>
  <c r="G10" i="19"/>
  <c r="G12" i="19"/>
  <c r="G14" i="19"/>
  <c r="G11" i="19"/>
  <c r="G22" i="19"/>
  <c r="G9" i="19"/>
  <c r="G19" i="19"/>
  <c r="G23" i="19"/>
  <c r="G8" i="19"/>
  <c r="G25" i="19"/>
  <c r="G13" i="19"/>
  <c r="G25" i="24"/>
  <c r="G16" i="24"/>
  <c r="G18" i="24"/>
  <c r="G8" i="24"/>
  <c r="G11" i="24"/>
  <c r="G19" i="24"/>
  <c r="G23" i="24"/>
  <c r="G24" i="24"/>
  <c r="G9" i="24"/>
  <c r="G10" i="24"/>
  <c r="G22" i="24"/>
  <c r="G26" i="24"/>
  <c r="G20" i="24"/>
  <c r="G14" i="24"/>
  <c r="G13" i="24"/>
  <c r="G7" i="24"/>
  <c r="G21" i="24"/>
  <c r="G12" i="24"/>
  <c r="G21" i="10"/>
  <c r="G26" i="10"/>
  <c r="G14" i="10"/>
  <c r="G24" i="10"/>
  <c r="G23" i="10"/>
  <c r="G12" i="10"/>
  <c r="G10" i="10"/>
  <c r="G22" i="10"/>
  <c r="G19" i="10"/>
  <c r="G20" i="10"/>
  <c r="G7" i="10"/>
  <c r="G25" i="10"/>
  <c r="G16" i="10"/>
  <c r="G11" i="10"/>
  <c r="G9" i="10"/>
  <c r="G8" i="10"/>
  <c r="G18" i="10"/>
  <c r="G13" i="10"/>
  <c r="G21" i="35"/>
  <c r="G25" i="35"/>
  <c r="G22" i="35"/>
  <c r="G14" i="35"/>
  <c r="G12" i="35"/>
  <c r="G13" i="35"/>
  <c r="G19" i="35"/>
  <c r="G20" i="35"/>
  <c r="G8" i="35"/>
  <c r="G26" i="35"/>
  <c r="G11" i="35"/>
  <c r="G18" i="35"/>
  <c r="G7" i="35"/>
  <c r="G9" i="35"/>
  <c r="G16" i="35"/>
  <c r="G10" i="35"/>
  <c r="G23" i="35"/>
  <c r="G24" i="35"/>
  <c r="I2" i="2"/>
  <c r="G10" i="27"/>
  <c r="G16" i="27"/>
  <c r="G20" i="27"/>
  <c r="G14" i="27"/>
  <c r="G22" i="27"/>
  <c r="G26" i="27"/>
  <c r="G18" i="27"/>
  <c r="G23" i="27"/>
  <c r="G21" i="27"/>
  <c r="G12" i="27"/>
  <c r="G11" i="27"/>
  <c r="G19" i="27"/>
  <c r="G9" i="27"/>
  <c r="G7" i="27"/>
  <c r="G24" i="27"/>
  <c r="G25" i="27"/>
  <c r="G13" i="27"/>
  <c r="G8" i="27"/>
  <c r="G8" i="2" l="1"/>
  <c r="G11" i="2"/>
  <c r="G22" i="2"/>
  <c r="G20" i="2"/>
  <c r="G13" i="2"/>
  <c r="G9" i="2"/>
  <c r="G18" i="2"/>
  <c r="G10" i="2"/>
  <c r="G16" i="2"/>
  <c r="G23" i="2"/>
  <c r="G7" i="2"/>
  <c r="G19" i="2"/>
  <c r="G12" i="2"/>
  <c r="G26" i="2"/>
  <c r="G25" i="2"/>
  <c r="G21" i="2"/>
  <c r="G24" i="2"/>
  <c r="G14" i="2"/>
  <c r="G15" i="29" l="1"/>
  <c r="G17" i="29"/>
  <c r="G15" i="23"/>
  <c r="G17" i="23"/>
  <c r="G15" i="16"/>
  <c r="G17" i="16"/>
  <c r="G15" i="8"/>
  <c r="G17" i="8"/>
  <c r="I2" i="8"/>
  <c r="I2" i="23"/>
  <c r="I2" i="16"/>
  <c r="I2" i="29"/>
  <c r="G7" i="29" l="1"/>
  <c r="G23" i="29"/>
  <c r="G9" i="29"/>
  <c r="G19" i="29"/>
  <c r="G24" i="29"/>
  <c r="G10" i="29"/>
  <c r="G14" i="29"/>
  <c r="G20" i="29"/>
  <c r="G22" i="29"/>
  <c r="G26" i="29"/>
  <c r="G11" i="29"/>
  <c r="G16" i="29"/>
  <c r="G12" i="29"/>
  <c r="G18" i="29"/>
  <c r="G8" i="29"/>
  <c r="G21" i="29"/>
  <c r="G25" i="29"/>
  <c r="G13" i="29"/>
  <c r="G26" i="23"/>
  <c r="G24" i="23"/>
  <c r="G18" i="23"/>
  <c r="G21" i="23"/>
  <c r="G9" i="23"/>
  <c r="G7" i="23"/>
  <c r="G14" i="23"/>
  <c r="G20" i="23"/>
  <c r="G25" i="23"/>
  <c r="G22" i="23"/>
  <c r="G23" i="23"/>
  <c r="G12" i="23"/>
  <c r="G16" i="23"/>
  <c r="G10" i="23"/>
  <c r="G19" i="23"/>
  <c r="G11" i="23"/>
  <c r="G8" i="23"/>
  <c r="G13" i="23"/>
  <c r="G24" i="16"/>
  <c r="G13" i="16"/>
  <c r="G12" i="16"/>
  <c r="G7" i="16"/>
  <c r="G11" i="16"/>
  <c r="G21" i="16"/>
  <c r="G10" i="16"/>
  <c r="G16" i="16"/>
  <c r="G19" i="16"/>
  <c r="G23" i="16"/>
  <c r="G20" i="16"/>
  <c r="G25" i="16"/>
  <c r="G18" i="16"/>
  <c r="G8" i="16"/>
  <c r="G9" i="16"/>
  <c r="G14" i="16"/>
  <c r="G22" i="16"/>
  <c r="G26" i="16"/>
  <c r="G21" i="8"/>
  <c r="G11" i="8"/>
  <c r="G16" i="8"/>
  <c r="G7" i="8"/>
  <c r="G12" i="8"/>
  <c r="G19" i="8"/>
  <c r="G25" i="8"/>
  <c r="G22" i="8"/>
  <c r="G9" i="8"/>
  <c r="G18" i="8"/>
  <c r="G8" i="8"/>
  <c r="G26" i="8"/>
  <c r="G20" i="8"/>
  <c r="G24" i="8"/>
  <c r="G13" i="8"/>
  <c r="G14" i="8"/>
  <c r="G10" i="8"/>
  <c r="G23" i="8"/>
  <c r="G17" i="5" l="1"/>
  <c r="G15" i="5"/>
  <c r="G17" i="12"/>
  <c r="G15" i="12"/>
  <c r="G15" i="20"/>
  <c r="G17" i="20"/>
  <c r="G17" i="9"/>
  <c r="G15" i="9"/>
  <c r="G17" i="18"/>
  <c r="G15" i="18"/>
  <c r="G15" i="1"/>
  <c r="G17" i="1"/>
  <c r="I2" i="1"/>
  <c r="G15" i="3"/>
  <c r="G17" i="3"/>
  <c r="G17" i="31"/>
  <c r="G15" i="31"/>
  <c r="G17" i="32"/>
  <c r="G15" i="32"/>
  <c r="G15" i="7"/>
  <c r="G17" i="7"/>
  <c r="G15" i="4"/>
  <c r="G17" i="4"/>
  <c r="G15" i="11"/>
  <c r="G17" i="11"/>
  <c r="G17" i="14"/>
  <c r="G15" i="14"/>
  <c r="I2" i="7"/>
  <c r="I2" i="9"/>
  <c r="I2" i="33"/>
  <c r="I2" i="31"/>
  <c r="I2" i="20"/>
  <c r="I2" i="18"/>
  <c r="I2" i="14"/>
  <c r="I2" i="12"/>
  <c r="I2" i="32"/>
  <c r="I2" i="11"/>
  <c r="I2" i="5"/>
  <c r="G12" i="33" l="1"/>
  <c r="G26" i="33"/>
  <c r="G21" i="33"/>
  <c r="G18" i="33"/>
  <c r="G24" i="33"/>
  <c r="G15" i="33"/>
  <c r="G13" i="33"/>
  <c r="G25" i="33"/>
  <c r="G20" i="33"/>
  <c r="G17" i="33"/>
  <c r="G19" i="33"/>
  <c r="G11" i="33"/>
  <c r="G14" i="33"/>
  <c r="G23" i="33"/>
  <c r="G9" i="33"/>
  <c r="G7" i="33"/>
  <c r="G16" i="33"/>
  <c r="G8" i="33"/>
  <c r="G22" i="33"/>
  <c r="G10" i="33"/>
  <c r="G16" i="5"/>
  <c r="G9" i="5"/>
  <c r="G13" i="5"/>
  <c r="G19" i="5"/>
  <c r="G25" i="5"/>
  <c r="G24" i="5"/>
  <c r="G26" i="5"/>
  <c r="G12" i="5"/>
  <c r="G18" i="5"/>
  <c r="G10" i="5"/>
  <c r="G8" i="5"/>
  <c r="G22" i="5"/>
  <c r="G7" i="5"/>
  <c r="G11" i="5"/>
  <c r="G14" i="5"/>
  <c r="G23" i="5"/>
  <c r="G20" i="5"/>
  <c r="G21" i="5"/>
  <c r="G16" i="12"/>
  <c r="G14" i="12"/>
  <c r="G10" i="12"/>
  <c r="G19" i="12"/>
  <c r="G25" i="12"/>
  <c r="G9" i="12"/>
  <c r="G26" i="12"/>
  <c r="G7" i="12"/>
  <c r="G12" i="12"/>
  <c r="G23" i="12"/>
  <c r="G21" i="12"/>
  <c r="G11" i="12"/>
  <c r="G13" i="12"/>
  <c r="G8" i="12"/>
  <c r="G22" i="12"/>
  <c r="G18" i="12"/>
  <c r="G20" i="12"/>
  <c r="G24" i="12"/>
  <c r="G18" i="20"/>
  <c r="G7" i="20"/>
  <c r="G12" i="20"/>
  <c r="G11" i="20"/>
  <c r="G10" i="20"/>
  <c r="G16" i="20"/>
  <c r="G19" i="20"/>
  <c r="G23" i="20"/>
  <c r="G13" i="20"/>
  <c r="G14" i="20"/>
  <c r="G22" i="20"/>
  <c r="G25" i="20"/>
  <c r="G8" i="20"/>
  <c r="G9" i="20"/>
  <c r="G24" i="20"/>
  <c r="G21" i="20"/>
  <c r="G26" i="20"/>
  <c r="G20" i="20"/>
  <c r="G12" i="9"/>
  <c r="G19" i="9"/>
  <c r="G7" i="9"/>
  <c r="G23" i="9"/>
  <c r="G21" i="9"/>
  <c r="G26" i="9"/>
  <c r="G20" i="9"/>
  <c r="G24" i="9"/>
  <c r="G25" i="9"/>
  <c r="G8" i="9"/>
  <c r="G10" i="9"/>
  <c r="G13" i="9"/>
  <c r="G22" i="9"/>
  <c r="G18" i="9"/>
  <c r="G16" i="9"/>
  <c r="G9" i="9"/>
  <c r="G14" i="9"/>
  <c r="G11" i="9"/>
  <c r="G14" i="18"/>
  <c r="G26" i="18"/>
  <c r="G16" i="18"/>
  <c r="G21" i="18"/>
  <c r="G20" i="18"/>
  <c r="G23" i="18"/>
  <c r="G19" i="18"/>
  <c r="G7" i="18"/>
  <c r="G13" i="18"/>
  <c r="G25" i="18"/>
  <c r="G10" i="18"/>
  <c r="G9" i="18"/>
  <c r="G22" i="18"/>
  <c r="G11" i="18"/>
  <c r="G24" i="18"/>
  <c r="G12" i="18"/>
  <c r="G8" i="18"/>
  <c r="G18" i="18"/>
  <c r="G24" i="1"/>
  <c r="G21" i="1"/>
  <c r="G12" i="1"/>
  <c r="G20" i="1"/>
  <c r="G10" i="1"/>
  <c r="G13" i="1"/>
  <c r="G14" i="1"/>
  <c r="G7" i="1"/>
  <c r="G22" i="1"/>
  <c r="G18" i="1"/>
  <c r="G16" i="1"/>
  <c r="G11" i="1"/>
  <c r="G23" i="1"/>
  <c r="G26" i="1"/>
  <c r="G25" i="1"/>
  <c r="G9" i="1"/>
  <c r="G19" i="1"/>
  <c r="G8" i="1"/>
  <c r="I2" i="3"/>
  <c r="G10" i="31"/>
  <c r="G16" i="31"/>
  <c r="G20" i="31"/>
  <c r="G11" i="31"/>
  <c r="G21" i="31"/>
  <c r="G19" i="31"/>
  <c r="G7" i="31"/>
  <c r="G22" i="31"/>
  <c r="G23" i="31"/>
  <c r="G26" i="31"/>
  <c r="G25" i="31"/>
  <c r="G18" i="31"/>
  <c r="G13" i="31"/>
  <c r="G14" i="31"/>
  <c r="G9" i="31"/>
  <c r="G12" i="31"/>
  <c r="G24" i="31"/>
  <c r="G8" i="31"/>
  <c r="G25" i="32"/>
  <c r="G20" i="32"/>
  <c r="G21" i="32"/>
  <c r="G23" i="32"/>
  <c r="G16" i="32"/>
  <c r="G24" i="32"/>
  <c r="G10" i="32"/>
  <c r="G13" i="32"/>
  <c r="G11" i="32"/>
  <c r="G7" i="32"/>
  <c r="G12" i="32"/>
  <c r="G19" i="32"/>
  <c r="G14" i="32"/>
  <c r="G18" i="32"/>
  <c r="G9" i="32"/>
  <c r="G22" i="32"/>
  <c r="G8" i="32"/>
  <c r="G26" i="32"/>
  <c r="G26" i="7"/>
  <c r="G16" i="7"/>
  <c r="G24" i="7"/>
  <c r="G18" i="7"/>
  <c r="G10" i="7"/>
  <c r="G19" i="7"/>
  <c r="G11" i="7"/>
  <c r="G14" i="7"/>
  <c r="G9" i="7"/>
  <c r="G21" i="7"/>
  <c r="G22" i="7"/>
  <c r="G13" i="7"/>
  <c r="G12" i="7"/>
  <c r="G7" i="7"/>
  <c r="G25" i="7"/>
  <c r="G20" i="7"/>
  <c r="G8" i="7"/>
  <c r="G23" i="7"/>
  <c r="I2" i="4"/>
  <c r="G23" i="11"/>
  <c r="G20" i="11"/>
  <c r="G11" i="11"/>
  <c r="G25" i="11"/>
  <c r="G7" i="11"/>
  <c r="G16" i="11"/>
  <c r="G10" i="11"/>
  <c r="G12" i="11"/>
  <c r="G14" i="11"/>
  <c r="G26" i="11"/>
  <c r="G9" i="11"/>
  <c r="G13" i="11"/>
  <c r="G8" i="11"/>
  <c r="G18" i="11"/>
  <c r="G19" i="11"/>
  <c r="G24" i="11"/>
  <c r="G22" i="11"/>
  <c r="G21" i="11"/>
  <c r="G18" i="14"/>
  <c r="G8" i="14"/>
  <c r="G25" i="14"/>
  <c r="G16" i="14"/>
  <c r="G22" i="14"/>
  <c r="G7" i="14"/>
  <c r="G12" i="14"/>
  <c r="G10" i="14"/>
  <c r="G23" i="14"/>
  <c r="G19" i="14"/>
  <c r="G14" i="14"/>
  <c r="G11" i="14"/>
  <c r="G9" i="14"/>
  <c r="G26" i="14"/>
  <c r="G13" i="14"/>
  <c r="G21" i="14"/>
  <c r="G20" i="14"/>
  <c r="G24" i="14"/>
  <c r="G8" i="3" l="1"/>
  <c r="G11" i="3"/>
  <c r="G7" i="3"/>
  <c r="G14" i="3"/>
  <c r="G23" i="3"/>
  <c r="G9" i="3"/>
  <c r="G10" i="3"/>
  <c r="G22" i="3"/>
  <c r="G12" i="3"/>
  <c r="G26" i="3"/>
  <c r="G19" i="3"/>
  <c r="G18" i="3"/>
  <c r="G16" i="3"/>
  <c r="G20" i="3"/>
  <c r="G25" i="3"/>
  <c r="G21" i="3"/>
  <c r="G24" i="3"/>
  <c r="G13" i="3"/>
  <c r="G21" i="4"/>
  <c r="G19" i="4"/>
  <c r="G25" i="4"/>
  <c r="G13" i="4"/>
  <c r="G22" i="4"/>
  <c r="G23" i="4"/>
  <c r="G9" i="4"/>
  <c r="G18" i="4"/>
  <c r="G7" i="4"/>
  <c r="G24" i="4"/>
  <c r="G16" i="4"/>
  <c r="G10" i="4"/>
  <c r="G26" i="4"/>
  <c r="G12" i="4"/>
  <c r="G20" i="4"/>
  <c r="G11" i="4"/>
  <c r="G14" i="4"/>
  <c r="G8" i="4"/>
  <c r="G15" i="15" l="1"/>
  <c r="G17" i="15"/>
  <c r="G15" i="17"/>
  <c r="G17" i="17"/>
  <c r="G15" i="13"/>
  <c r="G17" i="13"/>
  <c r="G15" i="30"/>
  <c r="G17" i="30"/>
  <c r="I2" i="13"/>
  <c r="I2" i="30"/>
  <c r="I2" i="17"/>
  <c r="I2" i="15"/>
  <c r="G7" i="15" l="1"/>
  <c r="G24" i="15"/>
  <c r="G20" i="15"/>
  <c r="G19" i="15"/>
  <c r="G12" i="15"/>
  <c r="G16" i="15"/>
  <c r="G18" i="15"/>
  <c r="G26" i="15"/>
  <c r="G21" i="15"/>
  <c r="G10" i="15"/>
  <c r="G14" i="15"/>
  <c r="G22" i="15"/>
  <c r="G11" i="15"/>
  <c r="G23" i="15"/>
  <c r="G8" i="15"/>
  <c r="G25" i="15"/>
  <c r="G9" i="15"/>
  <c r="G13" i="15"/>
  <c r="G13" i="17"/>
  <c r="G12" i="17"/>
  <c r="G16" i="17"/>
  <c r="G24" i="17"/>
  <c r="G14" i="17"/>
  <c r="G19" i="17"/>
  <c r="G18" i="17"/>
  <c r="G8" i="17"/>
  <c r="G26" i="17"/>
  <c r="G20" i="17"/>
  <c r="G7" i="17"/>
  <c r="G11" i="17"/>
  <c r="G23" i="17"/>
  <c r="G9" i="17"/>
  <c r="G10" i="17"/>
  <c r="G22" i="17"/>
  <c r="G25" i="17"/>
  <c r="G21" i="17"/>
  <c r="G25" i="13"/>
  <c r="G9" i="13"/>
  <c r="G23" i="13"/>
  <c r="G13" i="13"/>
  <c r="G19" i="13"/>
  <c r="G7" i="13"/>
  <c r="G16" i="13"/>
  <c r="G14" i="13"/>
  <c r="G26" i="13"/>
  <c r="G21" i="13"/>
  <c r="G22" i="13"/>
  <c r="G20" i="13"/>
  <c r="G11" i="13"/>
  <c r="G12" i="13"/>
  <c r="G8" i="13"/>
  <c r="G10" i="13"/>
  <c r="G18" i="13"/>
  <c r="G24" i="13"/>
  <c r="G15" i="36"/>
  <c r="G17" i="36"/>
  <c r="G22" i="30"/>
  <c r="G24" i="30"/>
  <c r="G14" i="30"/>
  <c r="G25" i="30"/>
  <c r="G12" i="30"/>
  <c r="G16" i="30"/>
  <c r="G11" i="30"/>
  <c r="G9" i="30"/>
  <c r="G7" i="30"/>
  <c r="G21" i="30"/>
  <c r="G13" i="30"/>
  <c r="G20" i="30"/>
  <c r="G18" i="30"/>
  <c r="G26" i="30"/>
  <c r="G8" i="30"/>
  <c r="G23" i="30"/>
  <c r="G19" i="30"/>
  <c r="G10" i="30"/>
  <c r="I2" i="36"/>
  <c r="G25" i="36" l="1"/>
  <c r="G14" i="36"/>
  <c r="G22" i="36"/>
  <c r="G11" i="36"/>
  <c r="G26" i="36"/>
  <c r="G9" i="36"/>
  <c r="G20" i="36"/>
  <c r="G19" i="36"/>
  <c r="G16" i="36"/>
  <c r="G24" i="36"/>
  <c r="G23" i="36"/>
  <c r="G12" i="36"/>
  <c r="G18" i="36"/>
  <c r="G10" i="36"/>
  <c r="G8" i="36"/>
  <c r="G21" i="36"/>
  <c r="G13" i="36"/>
  <c r="G7" i="36"/>
</calcChain>
</file>

<file path=xl/comments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<sst xmlns="http://schemas.openxmlformats.org/spreadsheetml/2006/main" count="1254" uniqueCount="34">
  <si>
    <t xml:space="preserve">Сведения о первом этапе диспансеризации определенных групп взрослого населения </t>
  </si>
  <si>
    <t>НЕ ЗАПОЛНЯТЬ СЧИТАЕТСЯ АВТОМАТИЧЕСКИ !!!!!!</t>
  </si>
  <si>
    <t>Таблица 2000.</t>
  </si>
  <si>
    <t>прошло 1 этап</t>
  </si>
  <si>
    <t>Осмотр, исследование, иное медицинское мероприятие  первого этапа диспансеризации</t>
  </si>
  <si>
    <t>№ строки</t>
  </si>
  <si>
    <t xml:space="preserve">Медицинское мероприятие </t>
  </si>
  <si>
    <t xml:space="preserve">Выявлены патологические отклонения </t>
  </si>
  <si>
    <t>проведено</t>
  </si>
  <si>
    <t>учтено, выполненных ранее (в предшествующие 12 мес.)</t>
  </si>
  <si>
    <t>отказы</t>
  </si>
  <si>
    <t xml:space="preserve">учтено, выполненных ранее 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</si>
  <si>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</si>
  <si>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</si>
  <si>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 xml:space="preserve">  </t>
  </si>
  <si>
    <t xml:space="preserve">Измерение артериального давления </t>
  </si>
  <si>
    <t>Определение уровня общего холестерина в крови</t>
  </si>
  <si>
    <t>Определение уровня глюкозы в крови экспресс-методом</t>
  </si>
  <si>
    <t>Определение относительного суммарного сердечно-сосудистого риска</t>
  </si>
  <si>
    <t xml:space="preserve">Определение абсолютного суммарного сердечно-сосудистого риска </t>
  </si>
  <si>
    <t>Электрокардиография (в покое)</t>
  </si>
  <si>
    <t>Осмотр фельдшером (акушеркой),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</si>
  <si>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Флюорография легких</t>
  </si>
  <si>
    <t>Маммография обеих молочных желез</t>
  </si>
  <si>
    <t>Клинический анализ крови</t>
  </si>
  <si>
    <t>Клинический анализ крови развернутый</t>
  </si>
  <si>
    <t>Анализ крови биохимический общетерапевтический</t>
  </si>
  <si>
    <t>Общий анализ мочи</t>
  </si>
  <si>
    <t>Исследование кала на скрытую кровь иммунохимическим методом</t>
  </si>
  <si>
    <t>Ультразвуковое исследование (УЗИ) на предмет исключения новообразований органов брюшной полости, малого таза и аневризмы брюшной аорты</t>
  </si>
  <si>
    <t>Ультразвуковое исследование (УЗИ) в целях исключения аневризмы брюшной аорты</t>
  </si>
  <si>
    <t>Измерение внутриглазного давления</t>
  </si>
  <si>
    <t>Прием (осмотр) врача-терапевта  (*)</t>
  </si>
  <si>
    <t>(*) Врач-терапевт здесь и далее включает врача-терапевта, врача-терапевта участкового, врача-терапевта цехового врачебного участка, врача общей практики (семейного врача)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</si>
</sst>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5" fillId="2" borderId="12" xfId="0" applyNumberFormat="1" applyFont="1" applyFill="1" applyBorder="1" applyAlignment="1" applyProtection="1">
      <alignment horizontal="center" vertical="center" wrapText="1"/>
    </xf>
    <xf numFmtId="164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top" wrapText="1"/>
      <protection locked="0"/>
    </xf>
    <xf numFmtId="1" fontId="4" fillId="3" borderId="17" xfId="0" applyNumberFormat="1" applyFont="1" applyFill="1" applyBorder="1" applyAlignment="1" applyProtection="1">
      <alignment horizontal="center" vertical="top" wrapText="1"/>
      <protection locked="0"/>
    </xf>
    <xf numFmtId="1" fontId="4" fillId="3" borderId="18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1" fontId="4" fillId="5" borderId="1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5" fillId="4" borderId="12" xfId="0" applyFont="1" applyFill="1" applyBorder="1" applyAlignment="1" applyProtection="1">
      <alignment horizontal="center" vertical="center" wrapText="1"/>
    </xf>
    <xf numFmtId="1" fontId="4" fillId="5" borderId="17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10">
          <cell r="E10">
            <v>4192</v>
          </cell>
          <cell r="M10">
            <v>2387</v>
          </cell>
        </row>
      </sheetData>
      <sheetData sheetId="1">
        <row r="10">
          <cell r="E10">
            <v>5435</v>
          </cell>
          <cell r="M10">
            <v>3288</v>
          </cell>
        </row>
      </sheetData>
      <sheetData sheetId="2">
        <row r="10">
          <cell r="E10">
            <v>5225</v>
          </cell>
          <cell r="M10">
            <v>2708</v>
          </cell>
        </row>
      </sheetData>
      <sheetData sheetId="3">
        <row r="10">
          <cell r="E10">
            <v>9777</v>
          </cell>
          <cell r="M10">
            <v>5745</v>
          </cell>
        </row>
      </sheetData>
      <sheetData sheetId="4">
        <row r="10">
          <cell r="E10">
            <v>5451</v>
          </cell>
          <cell r="M10">
            <v>3283</v>
          </cell>
        </row>
      </sheetData>
      <sheetData sheetId="5">
        <row r="10">
          <cell r="E10">
            <v>5703</v>
          </cell>
          <cell r="M10">
            <v>2802</v>
          </cell>
        </row>
      </sheetData>
      <sheetData sheetId="6">
        <row r="10">
          <cell r="E10">
            <v>2096</v>
          </cell>
          <cell r="M10">
            <v>1128</v>
          </cell>
        </row>
      </sheetData>
      <sheetData sheetId="7">
        <row r="10">
          <cell r="E10">
            <v>1199</v>
          </cell>
          <cell r="M10">
            <v>644</v>
          </cell>
        </row>
      </sheetData>
      <sheetData sheetId="8">
        <row r="10">
          <cell r="E10">
            <v>1964</v>
          </cell>
          <cell r="M10">
            <v>1153</v>
          </cell>
        </row>
      </sheetData>
      <sheetData sheetId="9">
        <row r="10">
          <cell r="E10">
            <v>3607</v>
          </cell>
          <cell r="M10">
            <v>2026</v>
          </cell>
        </row>
      </sheetData>
      <sheetData sheetId="10">
        <row r="10">
          <cell r="E10">
            <v>2489</v>
          </cell>
          <cell r="M10">
            <v>1484</v>
          </cell>
        </row>
      </sheetData>
      <sheetData sheetId="11">
        <row r="10">
          <cell r="E10">
            <v>2155</v>
          </cell>
          <cell r="M10">
            <v>1239</v>
          </cell>
        </row>
      </sheetData>
      <sheetData sheetId="12">
        <row r="10">
          <cell r="E10">
            <v>1983</v>
          </cell>
          <cell r="M10">
            <v>1226</v>
          </cell>
        </row>
      </sheetData>
      <sheetData sheetId="13">
        <row r="10">
          <cell r="E10">
            <v>3444</v>
          </cell>
          <cell r="M10">
            <v>1915</v>
          </cell>
        </row>
      </sheetData>
      <sheetData sheetId="14">
        <row r="10">
          <cell r="E10">
            <v>2840</v>
          </cell>
          <cell r="M10">
            <v>1586</v>
          </cell>
        </row>
      </sheetData>
      <sheetData sheetId="15">
        <row r="10">
          <cell r="E10">
            <v>5380</v>
          </cell>
          <cell r="M10">
            <v>3109</v>
          </cell>
        </row>
      </sheetData>
      <sheetData sheetId="16">
        <row r="10">
          <cell r="E10">
            <v>2943</v>
          </cell>
          <cell r="M10">
            <v>1751</v>
          </cell>
        </row>
      </sheetData>
      <sheetData sheetId="17">
        <row r="10">
          <cell r="E10">
            <v>3222</v>
          </cell>
          <cell r="M10">
            <v>1791</v>
          </cell>
        </row>
      </sheetData>
      <sheetData sheetId="18">
        <row r="10">
          <cell r="E10">
            <v>6303</v>
          </cell>
          <cell r="M10">
            <v>3838</v>
          </cell>
        </row>
      </sheetData>
      <sheetData sheetId="19">
        <row r="10">
          <cell r="E10">
            <v>8546</v>
          </cell>
          <cell r="M10">
            <v>5079</v>
          </cell>
        </row>
      </sheetData>
      <sheetData sheetId="20">
        <row r="10">
          <cell r="E10">
            <v>18298</v>
          </cell>
          <cell r="M10">
            <v>11254</v>
          </cell>
        </row>
      </sheetData>
      <sheetData sheetId="21">
        <row r="10">
          <cell r="E10">
            <v>13549</v>
          </cell>
          <cell r="M10">
            <v>8320</v>
          </cell>
        </row>
      </sheetData>
      <sheetData sheetId="22">
        <row r="10">
          <cell r="E10">
            <v>2946</v>
          </cell>
          <cell r="M10">
            <v>1467</v>
          </cell>
        </row>
      </sheetData>
      <sheetData sheetId="23">
        <row r="10">
          <cell r="E10">
            <v>8769</v>
          </cell>
          <cell r="M10">
            <v>5357</v>
          </cell>
        </row>
      </sheetData>
      <sheetData sheetId="24">
        <row r="10">
          <cell r="E10">
            <v>5492</v>
          </cell>
          <cell r="M10">
            <v>2557</v>
          </cell>
        </row>
      </sheetData>
      <sheetData sheetId="25">
        <row r="10">
          <cell r="E10">
            <v>15531</v>
          </cell>
          <cell r="M10">
            <v>8607</v>
          </cell>
        </row>
      </sheetData>
      <sheetData sheetId="26">
        <row r="10">
          <cell r="E10">
            <v>2172</v>
          </cell>
          <cell r="M10">
            <v>1200</v>
          </cell>
        </row>
      </sheetData>
      <sheetData sheetId="27">
        <row r="10">
          <cell r="E10">
            <v>536</v>
          </cell>
          <cell r="M10">
            <v>287</v>
          </cell>
        </row>
      </sheetData>
      <sheetData sheetId="28">
        <row r="10">
          <cell r="E10">
            <v>1512</v>
          </cell>
          <cell r="M10">
            <v>584</v>
          </cell>
        </row>
      </sheetData>
      <sheetData sheetId="29">
        <row r="10">
          <cell r="E10">
            <v>248</v>
          </cell>
        </row>
      </sheetData>
      <sheetData sheetId="30">
        <row r="10">
          <cell r="E10">
            <v>219</v>
          </cell>
          <cell r="M10">
            <v>164</v>
          </cell>
        </row>
      </sheetData>
      <sheetData sheetId="31">
        <row r="10">
          <cell r="E10">
            <v>19419</v>
          </cell>
          <cell r="M10">
            <v>11625</v>
          </cell>
        </row>
      </sheetData>
      <sheetData sheetId="32">
        <row r="10">
          <cell r="E10">
            <v>172645</v>
          </cell>
          <cell r="M10">
            <v>99714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</sheetPr>
  <dimension ref="A1:K29"/>
  <sheetViews>
    <sheetView topLeftCell="A4" workbookViewId="0">
      <selection activeCell="D29" sqref="D2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[1]Баграт!$E$10</f>
        <v>4192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4192</v>
      </c>
      <c r="D7" s="10"/>
      <c r="E7" s="10"/>
      <c r="F7" s="11">
        <v>869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0.2072996183206107</v>
      </c>
    </row>
    <row r="8" spans="1:11" ht="32.25" thickBot="1" x14ac:dyDescent="0.3">
      <c r="A8" s="15" t="s">
        <v>13</v>
      </c>
      <c r="B8" s="16">
        <v>2</v>
      </c>
      <c r="C8" s="17">
        <v>4192</v>
      </c>
      <c r="D8" s="18"/>
      <c r="E8" s="18"/>
      <c r="F8" s="19">
        <v>515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0.1228530534351145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4192</v>
      </c>
      <c r="D9" s="21"/>
      <c r="E9" s="21"/>
      <c r="F9" s="22">
        <v>646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0.15410305343511452</v>
      </c>
    </row>
    <row r="10" spans="1:11" ht="21.75" customHeight="1" thickBot="1" x14ac:dyDescent="0.3">
      <c r="A10" s="15" t="s">
        <v>16</v>
      </c>
      <c r="B10" s="16">
        <v>4</v>
      </c>
      <c r="C10" s="20">
        <v>1802</v>
      </c>
      <c r="D10" s="21">
        <v>647</v>
      </c>
      <c r="E10" s="21"/>
      <c r="F10" s="22">
        <v>204</v>
      </c>
      <c r="G10" s="12">
        <f>C10/I2</f>
        <v>0.42986641221374045</v>
      </c>
      <c r="H10" s="13">
        <f t="shared" ref="H10:H26" si="2">D10/C10</f>
        <v>0.35904550499445059</v>
      </c>
      <c r="I10" s="13">
        <f t="shared" si="0"/>
        <v>0</v>
      </c>
      <c r="J10" s="14">
        <f t="shared" si="1"/>
        <v>8.3299305839118001E-2</v>
      </c>
    </row>
    <row r="11" spans="1:11" ht="21.75" customHeight="1" thickBot="1" x14ac:dyDescent="0.3">
      <c r="A11" s="15" t="s">
        <v>17</v>
      </c>
      <c r="B11" s="16">
        <v>5</v>
      </c>
      <c r="C11" s="20">
        <v>1766</v>
      </c>
      <c r="D11" s="21">
        <v>659</v>
      </c>
      <c r="E11" s="21"/>
      <c r="F11" s="22">
        <v>179</v>
      </c>
      <c r="G11" s="12">
        <f>C11/I2</f>
        <v>0.42127862595419846</v>
      </c>
      <c r="H11" s="13">
        <f t="shared" si="2"/>
        <v>0.37315968289920726</v>
      </c>
      <c r="I11" s="13">
        <f t="shared" si="0"/>
        <v>0</v>
      </c>
      <c r="J11" s="14">
        <f t="shared" si="1"/>
        <v>7.3814432989690718E-2</v>
      </c>
    </row>
    <row r="12" spans="1:11" ht="21.75" customHeight="1" thickBot="1" x14ac:dyDescent="0.3">
      <c r="A12" s="15" t="s">
        <v>18</v>
      </c>
      <c r="B12" s="16">
        <v>6</v>
      </c>
      <c r="C12" s="20">
        <v>1057</v>
      </c>
      <c r="D12" s="21"/>
      <c r="E12" s="21"/>
      <c r="F12" s="22">
        <v>45</v>
      </c>
      <c r="G12" s="12">
        <f>C12/I2</f>
        <v>0.25214694656488551</v>
      </c>
      <c r="H12" s="13">
        <f t="shared" si="2"/>
        <v>0</v>
      </c>
      <c r="I12" s="13">
        <f t="shared" si="0"/>
        <v>0</v>
      </c>
      <c r="J12" s="14">
        <f t="shared" si="1"/>
        <v>4.2573320719016081E-2</v>
      </c>
    </row>
    <row r="13" spans="1:11" ht="21.75" customHeight="1" thickBot="1" x14ac:dyDescent="0.3">
      <c r="A13" s="15" t="s">
        <v>19</v>
      </c>
      <c r="B13" s="16">
        <v>7</v>
      </c>
      <c r="C13" s="20">
        <v>659</v>
      </c>
      <c r="D13" s="21"/>
      <c r="E13" s="21"/>
      <c r="F13" s="22">
        <v>60</v>
      </c>
      <c r="G13" s="12">
        <f>C13/I2</f>
        <v>0.15720419847328243</v>
      </c>
      <c r="H13" s="13">
        <f t="shared" si="2"/>
        <v>0</v>
      </c>
      <c r="I13" s="13">
        <f t="shared" si="0"/>
        <v>0</v>
      </c>
      <c r="J13" s="14">
        <f t="shared" si="1"/>
        <v>9.1047040971168433E-2</v>
      </c>
    </row>
    <row r="14" spans="1:11" ht="21.75" customHeight="1" thickBot="1" x14ac:dyDescent="0.3">
      <c r="A14" s="15" t="s">
        <v>20</v>
      </c>
      <c r="B14" s="16">
        <v>8</v>
      </c>
      <c r="C14" s="20">
        <v>1738</v>
      </c>
      <c r="D14" s="21">
        <v>1003</v>
      </c>
      <c r="E14" s="21"/>
      <c r="F14" s="22">
        <v>262</v>
      </c>
      <c r="G14" s="12">
        <f>C14/I2</f>
        <v>0.41459923664122139</v>
      </c>
      <c r="H14" s="13">
        <f t="shared" si="2"/>
        <v>0.57710011507479864</v>
      </c>
      <c r="I14" s="13">
        <f t="shared" si="0"/>
        <v>0</v>
      </c>
      <c r="J14" s="14">
        <f t="shared" si="1"/>
        <v>9.5585552717986133E-2</v>
      </c>
    </row>
    <row r="15" spans="1:11" ht="48" thickBot="1" x14ac:dyDescent="0.3">
      <c r="A15" s="15" t="s">
        <v>21</v>
      </c>
      <c r="B15" s="16">
        <v>9</v>
      </c>
      <c r="C15" s="17">
        <v>1138</v>
      </c>
      <c r="D15" s="18">
        <v>594</v>
      </c>
      <c r="E15" s="18"/>
      <c r="F15" s="19">
        <v>9</v>
      </c>
      <c r="G15" s="12">
        <f>C15/[1]Баграт!$M$10</f>
        <v>0.47674905739421869</v>
      </c>
      <c r="H15" s="13">
        <f t="shared" si="2"/>
        <v>0.52196836555360282</v>
      </c>
      <c r="I15" s="13">
        <f t="shared" si="0"/>
        <v>0</v>
      </c>
      <c r="J15" s="14">
        <f t="shared" si="1"/>
        <v>5.1963048498845262E-3</v>
      </c>
    </row>
    <row r="16" spans="1:11" ht="24" customHeight="1" thickBot="1" x14ac:dyDescent="0.3">
      <c r="A16" s="15" t="s">
        <v>22</v>
      </c>
      <c r="B16" s="16">
        <v>10</v>
      </c>
      <c r="C16" s="20">
        <v>902</v>
      </c>
      <c r="D16" s="21">
        <v>3290</v>
      </c>
      <c r="E16" s="21"/>
      <c r="F16" s="22"/>
      <c r="G16" s="12">
        <f>C16/I2</f>
        <v>0.21517175572519084</v>
      </c>
      <c r="H16" s="13">
        <f t="shared" si="2"/>
        <v>3.647450110864745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429</v>
      </c>
      <c r="D17" s="21">
        <v>778</v>
      </c>
      <c r="E17" s="21"/>
      <c r="F17" s="22">
        <v>33</v>
      </c>
      <c r="G17" s="12">
        <f>C17/[1]Баграт!$M$10</f>
        <v>0.17972350230414746</v>
      </c>
      <c r="H17" s="13">
        <f t="shared" si="2"/>
        <v>1.8135198135198136</v>
      </c>
      <c r="I17" s="13">
        <f t="shared" si="0"/>
        <v>0</v>
      </c>
      <c r="J17" s="14">
        <f t="shared" si="1"/>
        <v>2.7340513670256836E-2</v>
      </c>
    </row>
    <row r="18" spans="1:10" ht="24" customHeight="1" thickBot="1" x14ac:dyDescent="0.3">
      <c r="A18" s="15" t="s">
        <v>24</v>
      </c>
      <c r="B18" s="16">
        <v>12</v>
      </c>
      <c r="C18" s="20">
        <v>1664</v>
      </c>
      <c r="D18" s="21">
        <v>770</v>
      </c>
      <c r="E18" s="21"/>
      <c r="F18" s="22">
        <v>43</v>
      </c>
      <c r="G18" s="12">
        <f>C18/I2</f>
        <v>0.39694656488549618</v>
      </c>
      <c r="H18" s="13">
        <f t="shared" si="2"/>
        <v>0.46274038461538464</v>
      </c>
      <c r="I18" s="13">
        <f t="shared" si="0"/>
        <v>0</v>
      </c>
      <c r="J18" s="14">
        <f t="shared" si="1"/>
        <v>1.7666392769104356E-2</v>
      </c>
    </row>
    <row r="19" spans="1:10" ht="24" customHeight="1" thickBot="1" x14ac:dyDescent="0.3">
      <c r="A19" s="15" t="s">
        <v>25</v>
      </c>
      <c r="B19" s="16">
        <v>13</v>
      </c>
      <c r="C19" s="20">
        <v>873</v>
      </c>
      <c r="D19" s="21">
        <v>497</v>
      </c>
      <c r="E19" s="21"/>
      <c r="F19" s="22">
        <v>52</v>
      </c>
      <c r="G19" s="12">
        <f>C19/I2</f>
        <v>0.20825381679389313</v>
      </c>
      <c r="H19" s="13">
        <f t="shared" si="2"/>
        <v>0.56930126002290948</v>
      </c>
      <c r="I19" s="13">
        <f t="shared" si="0"/>
        <v>0</v>
      </c>
      <c r="J19" s="14">
        <f t="shared" si="1"/>
        <v>3.7956204379562042E-2</v>
      </c>
    </row>
    <row r="20" spans="1:10" ht="24" customHeight="1" thickBot="1" x14ac:dyDescent="0.3">
      <c r="A20" s="15" t="s">
        <v>26</v>
      </c>
      <c r="B20" s="16">
        <v>14</v>
      </c>
      <c r="C20" s="20">
        <v>969</v>
      </c>
      <c r="D20" s="21">
        <v>395</v>
      </c>
      <c r="E20" s="21"/>
      <c r="F20" s="22">
        <v>119</v>
      </c>
      <c r="G20" s="12">
        <f>C20/I2</f>
        <v>0.23115458015267176</v>
      </c>
      <c r="H20" s="13">
        <f t="shared" si="2"/>
        <v>0.40763673890608876</v>
      </c>
      <c r="I20" s="13">
        <f t="shared" si="0"/>
        <v>0</v>
      </c>
      <c r="J20" s="14">
        <f t="shared" si="1"/>
        <v>8.7243401759530798E-2</v>
      </c>
    </row>
    <row r="21" spans="1:10" ht="24" customHeight="1" thickBot="1" x14ac:dyDescent="0.3">
      <c r="A21" s="15" t="s">
        <v>27</v>
      </c>
      <c r="B21" s="16">
        <v>15</v>
      </c>
      <c r="C21" s="20">
        <v>2879</v>
      </c>
      <c r="D21" s="21">
        <v>1313</v>
      </c>
      <c r="E21" s="21"/>
      <c r="F21" s="22">
        <v>39</v>
      </c>
      <c r="G21" s="12">
        <f>C21/I2</f>
        <v>0.68678435114503822</v>
      </c>
      <c r="H21" s="13">
        <f t="shared" si="2"/>
        <v>0.45606113233761725</v>
      </c>
      <c r="I21" s="13">
        <f t="shared" si="0"/>
        <v>0</v>
      </c>
      <c r="J21" s="14">
        <f t="shared" si="1"/>
        <v>9.3034351145038167E-3</v>
      </c>
    </row>
    <row r="22" spans="1:10" ht="24" customHeight="1" thickBot="1" x14ac:dyDescent="0.3">
      <c r="A22" s="15" t="s">
        <v>28</v>
      </c>
      <c r="B22" s="16">
        <v>16</v>
      </c>
      <c r="C22" s="20">
        <v>1142</v>
      </c>
      <c r="D22" s="21">
        <v>634</v>
      </c>
      <c r="E22" s="21"/>
      <c r="F22" s="22"/>
      <c r="G22" s="12">
        <f>C22/I2</f>
        <v>0.27242366412213742</v>
      </c>
      <c r="H22" s="13">
        <f t="shared" si="2"/>
        <v>0.55516637478108577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191</v>
      </c>
      <c r="D23" s="21">
        <v>148</v>
      </c>
      <c r="E23" s="21"/>
      <c r="F23" s="22"/>
      <c r="G23" s="12">
        <f>C23/I2</f>
        <v>4.5562977099236644E-2</v>
      </c>
      <c r="H23" s="13">
        <f t="shared" si="2"/>
        <v>0.77486910994764402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17</v>
      </c>
      <c r="D24" s="21"/>
      <c r="E24" s="21"/>
      <c r="F24" s="22"/>
      <c r="G24" s="12">
        <f>C24/I2</f>
        <v>4.0553435114503815E-3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2059</v>
      </c>
      <c r="D25" s="21"/>
      <c r="E25" s="21"/>
      <c r="F25" s="22">
        <v>130</v>
      </c>
      <c r="G25" s="12">
        <f>C25/I2</f>
        <v>0.49117366412213742</v>
      </c>
      <c r="H25" s="13">
        <f t="shared" si="2"/>
        <v>0</v>
      </c>
      <c r="I25" s="13">
        <f t="shared" si="0"/>
        <v>0</v>
      </c>
      <c r="J25" s="14">
        <f t="shared" si="1"/>
        <v>6.3137445361826125E-2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4192</v>
      </c>
      <c r="D26" s="29"/>
      <c r="E26" s="29"/>
      <c r="F26" s="22">
        <v>1800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0.42938931297709926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K29"/>
  <sheetViews>
    <sheetView topLeftCell="A4" workbookViewId="0">
      <selection activeCell="C16" sqref="C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[1]Неман!$E$10</f>
        <v>3607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3607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3607</v>
      </c>
      <c r="D8" s="18"/>
      <c r="E8" s="18"/>
      <c r="F8" s="19">
        <v>429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0.11893540338231218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3607</v>
      </c>
      <c r="D9" s="21"/>
      <c r="E9" s="21"/>
      <c r="F9" s="22">
        <v>548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0.15192680898253397</v>
      </c>
    </row>
    <row r="10" spans="1:11" ht="21.75" customHeight="1" thickBot="1" x14ac:dyDescent="0.3">
      <c r="A10" s="15" t="s">
        <v>16</v>
      </c>
      <c r="B10" s="16">
        <v>4</v>
      </c>
      <c r="C10" s="20">
        <v>3607</v>
      </c>
      <c r="D10" s="21"/>
      <c r="E10" s="21"/>
      <c r="F10" s="22">
        <v>270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7.4854449681175494E-2</v>
      </c>
    </row>
    <row r="11" spans="1:11" ht="21.75" customHeight="1" thickBot="1" x14ac:dyDescent="0.3">
      <c r="A11" s="15" t="s">
        <v>17</v>
      </c>
      <c r="B11" s="16">
        <v>5</v>
      </c>
      <c r="C11" s="20">
        <v>3607</v>
      </c>
      <c r="D11" s="21"/>
      <c r="E11" s="21"/>
      <c r="F11" s="22">
        <v>126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3.4932076517881896E-2</v>
      </c>
    </row>
    <row r="12" spans="1:11" ht="21.75" customHeight="1" thickBot="1" x14ac:dyDescent="0.3">
      <c r="A12" s="15" t="s">
        <v>18</v>
      </c>
      <c r="B12" s="16">
        <v>6</v>
      </c>
      <c r="C12" s="20">
        <v>3607</v>
      </c>
      <c r="D12" s="21"/>
      <c r="E12" s="21"/>
      <c r="F12" s="22">
        <v>467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0.12947047407818132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3054</v>
      </c>
      <c r="D14" s="21"/>
      <c r="E14" s="21"/>
      <c r="F14" s="22">
        <v>498</v>
      </c>
      <c r="G14" s="12">
        <f>C14/I2</f>
        <v>0.84668699750485166</v>
      </c>
      <c r="H14" s="13">
        <f t="shared" si="2"/>
        <v>0</v>
      </c>
      <c r="I14" s="13">
        <f t="shared" si="0"/>
        <v>0</v>
      </c>
      <c r="J14" s="14">
        <f t="shared" si="1"/>
        <v>0.16306483300589392</v>
      </c>
    </row>
    <row r="15" spans="1:11" ht="48" thickBot="1" x14ac:dyDescent="0.3">
      <c r="A15" s="15" t="s">
        <v>21</v>
      </c>
      <c r="B15" s="16">
        <v>9</v>
      </c>
      <c r="C15" s="17">
        <v>2028</v>
      </c>
      <c r="D15" s="18"/>
      <c r="E15" s="18"/>
      <c r="F15" s="19"/>
      <c r="G15" s="12">
        <f>C15/[1]Неман!$M$10</f>
        <v>1.0009871668311945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3607</v>
      </c>
      <c r="D16" s="21"/>
      <c r="E16" s="21"/>
      <c r="F16" s="22">
        <v>12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3.3268644302744664E-3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C17/[1]Неман!$M$10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3607</v>
      </c>
      <c r="D18" s="21"/>
      <c r="E18" s="21"/>
      <c r="F18" s="22">
        <v>41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1.1366786803437759E-2</v>
      </c>
    </row>
    <row r="19" spans="1:10" ht="24" customHeight="1" thickBot="1" x14ac:dyDescent="0.3">
      <c r="A19" s="15" t="s">
        <v>25</v>
      </c>
      <c r="B19" s="16">
        <v>13</v>
      </c>
      <c r="C19" s="20">
        <v>3607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3607</v>
      </c>
      <c r="D20" s="21"/>
      <c r="E20" s="21"/>
      <c r="F20" s="22">
        <v>56</v>
      </c>
      <c r="G20" s="12">
        <f>C20/I2</f>
        <v>1</v>
      </c>
      <c r="H20" s="13">
        <f t="shared" si="2"/>
        <v>0</v>
      </c>
      <c r="I20" s="13">
        <f t="shared" si="0"/>
        <v>0</v>
      </c>
      <c r="J20" s="14">
        <f t="shared" si="1"/>
        <v>1.5525367341280842E-2</v>
      </c>
    </row>
    <row r="21" spans="1:10" ht="24" customHeight="1" thickBot="1" x14ac:dyDescent="0.3">
      <c r="A21" s="15" t="s">
        <v>27</v>
      </c>
      <c r="B21" s="16">
        <v>15</v>
      </c>
      <c r="C21" s="20">
        <v>3607</v>
      </c>
      <c r="D21" s="21"/>
      <c r="E21" s="21"/>
      <c r="F21" s="22">
        <v>45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1.2475741613529248E-2</v>
      </c>
    </row>
    <row r="22" spans="1:10" ht="24" customHeight="1" thickBot="1" x14ac:dyDescent="0.3">
      <c r="A22" s="15" t="s">
        <v>28</v>
      </c>
      <c r="B22" s="16">
        <v>16</v>
      </c>
      <c r="C22" s="20">
        <v>3054</v>
      </c>
      <c r="D22" s="21"/>
      <c r="E22" s="21"/>
      <c r="F22" s="22"/>
      <c r="G22" s="12">
        <f>C22/I2</f>
        <v>0.84668699750485166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1730</v>
      </c>
      <c r="D23" s="21"/>
      <c r="E23" s="21"/>
      <c r="F23" s="22"/>
      <c r="G23" s="12">
        <f>C23/I2</f>
        <v>0.47962295536456889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2014</v>
      </c>
      <c r="D25" s="21"/>
      <c r="E25" s="21"/>
      <c r="F25" s="22">
        <v>156</v>
      </c>
      <c r="G25" s="12">
        <f>C25/I2</f>
        <v>0.55835874688106457</v>
      </c>
      <c r="H25" s="13">
        <f t="shared" si="2"/>
        <v>0</v>
      </c>
      <c r="I25" s="13">
        <f t="shared" si="0"/>
        <v>0</v>
      </c>
      <c r="J25" s="14">
        <f t="shared" si="1"/>
        <v>7.7457795431976173E-2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3607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rgb="FFFF0000"/>
  </sheetPr>
  <dimension ref="A1:K29"/>
  <sheetViews>
    <sheetView topLeftCell="A4" workbookViewId="0">
      <selection activeCell="D22" sqref="D2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[1]Нестеров!$E$10</f>
        <v>2489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2489</v>
      </c>
      <c r="D7" s="10"/>
      <c r="E7" s="10"/>
      <c r="F7" s="11">
        <v>1488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0.59783045399758938</v>
      </c>
    </row>
    <row r="8" spans="1:11" ht="32.25" thickBot="1" x14ac:dyDescent="0.3">
      <c r="A8" s="15" t="s">
        <v>13</v>
      </c>
      <c r="B8" s="16">
        <v>2</v>
      </c>
      <c r="C8" s="17">
        <v>2489</v>
      </c>
      <c r="D8" s="18"/>
      <c r="E8" s="18"/>
      <c r="F8" s="19">
        <v>1214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0.48774608276416231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2489</v>
      </c>
      <c r="D9" s="21"/>
      <c r="E9" s="21"/>
      <c r="F9" s="22">
        <v>425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0.17075130574527922</v>
      </c>
    </row>
    <row r="10" spans="1:11" ht="21.75" customHeight="1" thickBot="1" x14ac:dyDescent="0.3">
      <c r="A10" s="15" t="s">
        <v>16</v>
      </c>
      <c r="B10" s="16">
        <v>4</v>
      </c>
      <c r="C10" s="20">
        <v>1476</v>
      </c>
      <c r="D10" s="21">
        <v>6</v>
      </c>
      <c r="E10" s="21"/>
      <c r="F10" s="22">
        <v>467</v>
      </c>
      <c r="G10" s="12">
        <f>C10/I2</f>
        <v>0.59300924065889915</v>
      </c>
      <c r="H10" s="13">
        <f t="shared" ref="H10:H26" si="2">D10/C10</f>
        <v>4.0650406504065045E-3</v>
      </c>
      <c r="I10" s="13">
        <f t="shared" si="0"/>
        <v>0</v>
      </c>
      <c r="J10" s="14">
        <f t="shared" si="1"/>
        <v>0.31511470985155193</v>
      </c>
    </row>
    <row r="11" spans="1:11" ht="21.75" customHeight="1" thickBot="1" x14ac:dyDescent="0.3">
      <c r="A11" s="15" t="s">
        <v>17</v>
      </c>
      <c r="B11" s="16">
        <v>5</v>
      </c>
      <c r="C11" s="20">
        <v>1476</v>
      </c>
      <c r="D11" s="21">
        <v>4</v>
      </c>
      <c r="E11" s="21"/>
      <c r="F11" s="22">
        <v>177</v>
      </c>
      <c r="G11" s="12">
        <f>C11/I2</f>
        <v>0.59300924065889915</v>
      </c>
      <c r="H11" s="13">
        <f t="shared" si="2"/>
        <v>2.7100271002710027E-3</v>
      </c>
      <c r="I11" s="13">
        <f t="shared" si="0"/>
        <v>0</v>
      </c>
      <c r="J11" s="14">
        <f t="shared" si="1"/>
        <v>0.11959459459459459</v>
      </c>
    </row>
    <row r="12" spans="1:11" ht="21.75" customHeight="1" thickBot="1" x14ac:dyDescent="0.3">
      <c r="A12" s="15" t="s">
        <v>18</v>
      </c>
      <c r="B12" s="16">
        <v>6</v>
      </c>
      <c r="C12" s="20">
        <v>690</v>
      </c>
      <c r="D12" s="21"/>
      <c r="E12" s="21"/>
      <c r="F12" s="22">
        <v>124</v>
      </c>
      <c r="G12" s="12">
        <f>C12/I2</f>
        <v>0.27721976697468864</v>
      </c>
      <c r="H12" s="13">
        <f t="shared" si="2"/>
        <v>0</v>
      </c>
      <c r="I12" s="13">
        <f t="shared" si="0"/>
        <v>0</v>
      </c>
      <c r="J12" s="14">
        <f t="shared" si="1"/>
        <v>0.17971014492753623</v>
      </c>
    </row>
    <row r="13" spans="1:11" ht="21.75" customHeight="1" thickBot="1" x14ac:dyDescent="0.3">
      <c r="A13" s="15" t="s">
        <v>19</v>
      </c>
      <c r="B13" s="16">
        <v>7</v>
      </c>
      <c r="C13" s="20">
        <v>1007</v>
      </c>
      <c r="D13" s="21"/>
      <c r="E13" s="21"/>
      <c r="F13" s="22">
        <v>275</v>
      </c>
      <c r="G13" s="12">
        <f>C13/I2</f>
        <v>0.40458015267175573</v>
      </c>
      <c r="H13" s="13">
        <f t="shared" si="2"/>
        <v>0</v>
      </c>
      <c r="I13" s="13">
        <f t="shared" si="0"/>
        <v>0</v>
      </c>
      <c r="J13" s="14">
        <f t="shared" si="1"/>
        <v>0.27308838133068519</v>
      </c>
    </row>
    <row r="14" spans="1:11" ht="21.75" customHeight="1" thickBot="1" x14ac:dyDescent="0.3">
      <c r="A14" s="15" t="s">
        <v>20</v>
      </c>
      <c r="B14" s="16">
        <v>8</v>
      </c>
      <c r="C14" s="20">
        <v>2100</v>
      </c>
      <c r="D14" s="21">
        <v>31</v>
      </c>
      <c r="E14" s="21"/>
      <c r="F14" s="22">
        <v>448</v>
      </c>
      <c r="G14" s="12">
        <f>C14/I2</f>
        <v>0.84371233427079151</v>
      </c>
      <c r="H14" s="13">
        <f t="shared" si="2"/>
        <v>1.4761904761904763E-2</v>
      </c>
      <c r="I14" s="13">
        <f t="shared" si="0"/>
        <v>0</v>
      </c>
      <c r="J14" s="14">
        <f t="shared" si="1"/>
        <v>0.21022993899577663</v>
      </c>
    </row>
    <row r="15" spans="1:11" ht="48" thickBot="1" x14ac:dyDescent="0.3">
      <c r="A15" s="15" t="s">
        <v>21</v>
      </c>
      <c r="B15" s="16">
        <v>9</v>
      </c>
      <c r="C15" s="17">
        <v>1192</v>
      </c>
      <c r="D15" s="18"/>
      <c r="E15" s="18"/>
      <c r="F15" s="19">
        <v>18</v>
      </c>
      <c r="G15" s="12">
        <f>C15/[1]Нестеров!$M$10</f>
        <v>0.80323450134770891</v>
      </c>
      <c r="H15" s="13">
        <f t="shared" si="2"/>
        <v>0</v>
      </c>
      <c r="I15" s="13">
        <f t="shared" si="0"/>
        <v>0</v>
      </c>
      <c r="J15" s="14">
        <f t="shared" si="1"/>
        <v>1.5100671140939598E-2</v>
      </c>
    </row>
    <row r="16" spans="1:11" ht="24" customHeight="1" thickBot="1" x14ac:dyDescent="0.3">
      <c r="A16" s="15" t="s">
        <v>22</v>
      </c>
      <c r="B16" s="16">
        <v>10</v>
      </c>
      <c r="C16" s="20">
        <v>2347</v>
      </c>
      <c r="D16" s="21">
        <v>142</v>
      </c>
      <c r="E16" s="21"/>
      <c r="F16" s="22">
        <v>2</v>
      </c>
      <c r="G16" s="12">
        <f>C16/I2</f>
        <v>0.9429489754921655</v>
      </c>
      <c r="H16" s="13">
        <f t="shared" si="2"/>
        <v>6.0502769492969746E-2</v>
      </c>
      <c r="I16" s="13">
        <f t="shared" si="0"/>
        <v>0</v>
      </c>
      <c r="J16" s="14">
        <f t="shared" si="1"/>
        <v>8.0353555644837281E-4</v>
      </c>
    </row>
    <row r="17" spans="1:10" ht="24" customHeight="1" thickBot="1" x14ac:dyDescent="0.3">
      <c r="A17" s="15" t="s">
        <v>23</v>
      </c>
      <c r="B17" s="16">
        <v>11</v>
      </c>
      <c r="C17" s="20">
        <v>627</v>
      </c>
      <c r="D17" s="21">
        <v>64</v>
      </c>
      <c r="E17" s="21"/>
      <c r="F17" s="22">
        <v>68</v>
      </c>
      <c r="G17" s="12">
        <f>C17/[1]Нестеров!$M$10</f>
        <v>0.4225067385444744</v>
      </c>
      <c r="H17" s="13">
        <f t="shared" si="2"/>
        <v>0.10207336523125997</v>
      </c>
      <c r="I17" s="13">
        <f t="shared" si="0"/>
        <v>0</v>
      </c>
      <c r="J17" s="14">
        <f t="shared" si="1"/>
        <v>9.8408104196816212E-2</v>
      </c>
    </row>
    <row r="18" spans="1:10" ht="24" customHeight="1" thickBot="1" x14ac:dyDescent="0.3">
      <c r="A18" s="15" t="s">
        <v>24</v>
      </c>
      <c r="B18" s="16">
        <v>12</v>
      </c>
      <c r="C18" s="20">
        <v>1475</v>
      </c>
      <c r="D18" s="21">
        <v>6</v>
      </c>
      <c r="E18" s="21"/>
      <c r="F18" s="22">
        <v>117</v>
      </c>
      <c r="G18" s="12">
        <f>C18/I2</f>
        <v>0.59260747288067495</v>
      </c>
      <c r="H18" s="13">
        <f t="shared" si="2"/>
        <v>4.0677966101694916E-3</v>
      </c>
      <c r="I18" s="13">
        <f t="shared" si="0"/>
        <v>0</v>
      </c>
      <c r="J18" s="14">
        <f t="shared" si="1"/>
        <v>7.9000675219446315E-2</v>
      </c>
    </row>
    <row r="19" spans="1:10" ht="24" customHeight="1" thickBot="1" x14ac:dyDescent="0.3">
      <c r="A19" s="15" t="s">
        <v>25</v>
      </c>
      <c r="B19" s="16">
        <v>13</v>
      </c>
      <c r="C19" s="20">
        <v>1014</v>
      </c>
      <c r="D19" s="21">
        <v>7</v>
      </c>
      <c r="E19" s="21"/>
      <c r="F19" s="22">
        <v>127</v>
      </c>
      <c r="G19" s="12">
        <f>C19/I2</f>
        <v>0.40739252711932505</v>
      </c>
      <c r="H19" s="13">
        <f t="shared" si="2"/>
        <v>6.9033530571992107E-3</v>
      </c>
      <c r="I19" s="13">
        <f t="shared" si="0"/>
        <v>0</v>
      </c>
      <c r="J19" s="14">
        <f t="shared" si="1"/>
        <v>0.12438785504407443</v>
      </c>
    </row>
    <row r="20" spans="1:10" ht="24" customHeight="1" thickBot="1" x14ac:dyDescent="0.3">
      <c r="A20" s="15" t="s">
        <v>26</v>
      </c>
      <c r="B20" s="16">
        <v>14</v>
      </c>
      <c r="C20" s="20">
        <v>1013</v>
      </c>
      <c r="D20" s="21">
        <v>10</v>
      </c>
      <c r="E20" s="21"/>
      <c r="F20" s="22">
        <v>88</v>
      </c>
      <c r="G20" s="12">
        <f>C20/I2</f>
        <v>0.40699075934110085</v>
      </c>
      <c r="H20" s="13">
        <f t="shared" si="2"/>
        <v>9.8716683119447184E-3</v>
      </c>
      <c r="I20" s="13">
        <f t="shared" si="0"/>
        <v>0</v>
      </c>
      <c r="J20" s="14">
        <f t="shared" si="1"/>
        <v>8.6021505376344093E-2</v>
      </c>
    </row>
    <row r="21" spans="1:10" ht="24" customHeight="1" thickBot="1" x14ac:dyDescent="0.3">
      <c r="A21" s="15" t="s">
        <v>27</v>
      </c>
      <c r="B21" s="16">
        <v>15</v>
      </c>
      <c r="C21" s="20">
        <v>2480</v>
      </c>
      <c r="D21" s="21">
        <v>9</v>
      </c>
      <c r="E21" s="21"/>
      <c r="F21" s="22">
        <v>187</v>
      </c>
      <c r="G21" s="12">
        <f>C21/I2</f>
        <v>0.99638408999598227</v>
      </c>
      <c r="H21" s="13">
        <f t="shared" si="2"/>
        <v>3.6290322580645163E-3</v>
      </c>
      <c r="I21" s="13">
        <f t="shared" si="0"/>
        <v>0</v>
      </c>
      <c r="J21" s="14">
        <f t="shared" si="1"/>
        <v>7.5130574527922864E-2</v>
      </c>
    </row>
    <row r="22" spans="1:10" ht="24" customHeight="1" thickBot="1" x14ac:dyDescent="0.3">
      <c r="A22" s="15" t="s">
        <v>28</v>
      </c>
      <c r="B22" s="16">
        <v>16</v>
      </c>
      <c r="C22" s="20">
        <v>1254</v>
      </c>
      <c r="D22" s="21"/>
      <c r="E22" s="21"/>
      <c r="F22" s="22"/>
      <c r="G22" s="12">
        <f>C22/I2</f>
        <v>0.50381679389312972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256</v>
      </c>
      <c r="D23" s="21">
        <v>20</v>
      </c>
      <c r="E23" s="21"/>
      <c r="F23" s="22">
        <v>113</v>
      </c>
      <c r="G23" s="12">
        <f>C23/I2</f>
        <v>0.10285255122539172</v>
      </c>
      <c r="H23" s="13">
        <f t="shared" si="2"/>
        <v>7.8125E-2</v>
      </c>
      <c r="I23" s="13">
        <f t="shared" si="0"/>
        <v>0</v>
      </c>
      <c r="J23" s="14">
        <f t="shared" si="1"/>
        <v>0.40942028985507245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>
        <v>1</v>
      </c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1672</v>
      </c>
      <c r="D25" s="21">
        <v>5</v>
      </c>
      <c r="E25" s="21"/>
      <c r="F25" s="22">
        <v>7</v>
      </c>
      <c r="G25" s="12">
        <f>C25/I2</f>
        <v>0.6717557251908397</v>
      </c>
      <c r="H25" s="13">
        <f t="shared" si="2"/>
        <v>2.9904306220095694E-3</v>
      </c>
      <c r="I25" s="13">
        <f t="shared" si="0"/>
        <v>0</v>
      </c>
      <c r="J25" s="14">
        <f t="shared" si="1"/>
        <v>4.1741204531902205E-3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2489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2">
    <tabColor rgb="FFFF0000"/>
  </sheetPr>
  <dimension ref="A1:K29"/>
  <sheetViews>
    <sheetView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[1]Озерск!$E$10</f>
        <v>2155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2155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2155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2155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2155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2155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1163</v>
      </c>
      <c r="D12" s="21"/>
      <c r="E12" s="21"/>
      <c r="F12" s="22"/>
      <c r="G12" s="12">
        <f>C12/I2</f>
        <v>0.53967517401392107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992</v>
      </c>
      <c r="D13" s="21"/>
      <c r="E13" s="21"/>
      <c r="F13" s="22"/>
      <c r="G13" s="12">
        <f>C13/I2</f>
        <v>0.46032482598607888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1479</v>
      </c>
      <c r="D14" s="21"/>
      <c r="E14" s="21"/>
      <c r="F14" s="22"/>
      <c r="G14" s="12">
        <f>C14/I2</f>
        <v>0.68631090487238977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1144</v>
      </c>
      <c r="D15" s="18"/>
      <c r="E15" s="18"/>
      <c r="F15" s="19"/>
      <c r="G15" s="12">
        <f>C15/[1]Озерск!$M$10</f>
        <v>0.92332526230831313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2139</v>
      </c>
      <c r="D16" s="21"/>
      <c r="E16" s="21"/>
      <c r="F16" s="22"/>
      <c r="G16" s="12">
        <f>C16/I2</f>
        <v>0.99257540603248262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334</v>
      </c>
      <c r="D17" s="21"/>
      <c r="E17" s="21"/>
      <c r="F17" s="22"/>
      <c r="G17" s="12">
        <f>C17/[1]Озерск!$M$10</f>
        <v>0.26957223567393057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1438</v>
      </c>
      <c r="D18" s="21"/>
      <c r="E18" s="21"/>
      <c r="F18" s="22"/>
      <c r="G18" s="12">
        <f>C18/I2</f>
        <v>0.66728538283062644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717</v>
      </c>
      <c r="D19" s="21"/>
      <c r="E19" s="21"/>
      <c r="F19" s="22"/>
      <c r="G19" s="12">
        <f>C19/I2</f>
        <v>0.33271461716937356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205</v>
      </c>
      <c r="D20" s="21"/>
      <c r="E20" s="21"/>
      <c r="F20" s="22"/>
      <c r="G20" s="12">
        <f>C20/I2</f>
        <v>9.5127610208816701E-2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2155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1037</v>
      </c>
      <c r="D22" s="21"/>
      <c r="E22" s="21"/>
      <c r="F22" s="22"/>
      <c r="G22" s="12">
        <f>C22/I2</f>
        <v>0.48120649651972158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1624</v>
      </c>
      <c r="D25" s="21"/>
      <c r="E25" s="21"/>
      <c r="F25" s="22"/>
      <c r="G25" s="12">
        <f>C25/I2</f>
        <v>0.75359628770301623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2155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FF0000"/>
  </sheetPr>
  <dimension ref="A1:K29"/>
  <sheetViews>
    <sheetView topLeftCell="A7" workbookViewId="0">
      <selection activeCell="A13" sqref="A1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[1]Пионерск!$E$10</f>
        <v>1983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1983</v>
      </c>
      <c r="D7" s="10"/>
      <c r="E7" s="10"/>
      <c r="F7" s="11">
        <v>1735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0.87493696419566314</v>
      </c>
    </row>
    <row r="8" spans="1:11" ht="32.25" thickBot="1" x14ac:dyDescent="0.3">
      <c r="A8" s="15" t="s">
        <v>13</v>
      </c>
      <c r="B8" s="16">
        <v>2</v>
      </c>
      <c r="C8" s="9">
        <v>1983</v>
      </c>
      <c r="D8" s="18"/>
      <c r="E8" s="18"/>
      <c r="F8" s="19">
        <v>191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9.6318709026727178E-2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1983</v>
      </c>
      <c r="D9" s="21"/>
      <c r="E9" s="21"/>
      <c r="F9" s="22">
        <v>191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9.6318709026727178E-2</v>
      </c>
    </row>
    <row r="10" spans="1:11" ht="21.75" customHeight="1" thickBot="1" x14ac:dyDescent="0.3">
      <c r="A10" s="15" t="s">
        <v>16</v>
      </c>
      <c r="B10" s="16">
        <v>4</v>
      </c>
      <c r="C10" s="20">
        <v>914</v>
      </c>
      <c r="D10" s="21">
        <v>168</v>
      </c>
      <c r="E10" s="21"/>
      <c r="F10" s="22">
        <v>140</v>
      </c>
      <c r="G10" s="12">
        <f>C10/I2</f>
        <v>0.46091780131114474</v>
      </c>
      <c r="H10" s="13">
        <f t="shared" ref="H10:H26" si="2">D10/C10</f>
        <v>0.1838074398249453</v>
      </c>
      <c r="I10" s="13">
        <f t="shared" si="0"/>
        <v>0</v>
      </c>
      <c r="J10" s="14">
        <f t="shared" si="1"/>
        <v>0.12939001848428835</v>
      </c>
    </row>
    <row r="11" spans="1:11" ht="21.75" customHeight="1" thickBot="1" x14ac:dyDescent="0.3">
      <c r="A11" s="15" t="s">
        <v>17</v>
      </c>
      <c r="B11" s="16">
        <v>5</v>
      </c>
      <c r="C11" s="20">
        <v>914</v>
      </c>
      <c r="D11" s="21">
        <v>168</v>
      </c>
      <c r="E11" s="21"/>
      <c r="F11" s="22">
        <v>105</v>
      </c>
      <c r="G11" s="12">
        <f>C11/I2</f>
        <v>0.46091780131114474</v>
      </c>
      <c r="H11" s="13">
        <f t="shared" si="2"/>
        <v>0.1838074398249453</v>
      </c>
      <c r="I11" s="13">
        <f t="shared" si="0"/>
        <v>0</v>
      </c>
      <c r="J11" s="14">
        <f t="shared" si="1"/>
        <v>9.7042513863216259E-2</v>
      </c>
    </row>
    <row r="12" spans="1:11" ht="21.75" customHeight="1" thickBot="1" x14ac:dyDescent="0.3">
      <c r="A12" s="15" t="s">
        <v>18</v>
      </c>
      <c r="B12" s="16">
        <v>6</v>
      </c>
      <c r="C12" s="20">
        <v>914</v>
      </c>
      <c r="D12" s="21"/>
      <c r="E12" s="21"/>
      <c r="F12" s="22"/>
      <c r="G12" s="12">
        <f>C12/I2</f>
        <v>0.46091780131114474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914</v>
      </c>
      <c r="D13" s="21"/>
      <c r="E13" s="21"/>
      <c r="F13" s="22"/>
      <c r="G13" s="12">
        <f>C13/I2</f>
        <v>0.46091780131114474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914</v>
      </c>
      <c r="D14" s="21">
        <v>314</v>
      </c>
      <c r="E14" s="21"/>
      <c r="F14" s="22">
        <v>142</v>
      </c>
      <c r="G14" s="12">
        <f>C14/I2</f>
        <v>0.46091780131114474</v>
      </c>
      <c r="H14" s="13">
        <f t="shared" si="2"/>
        <v>0.34354485776805249</v>
      </c>
      <c r="I14" s="13">
        <f t="shared" si="0"/>
        <v>0</v>
      </c>
      <c r="J14" s="14">
        <f t="shared" si="1"/>
        <v>0.11563517915309446</v>
      </c>
    </row>
    <row r="15" spans="1:11" ht="48" thickBot="1" x14ac:dyDescent="0.3">
      <c r="A15" s="15" t="s">
        <v>21</v>
      </c>
      <c r="B15" s="16">
        <v>9</v>
      </c>
      <c r="C15" s="17">
        <v>729</v>
      </c>
      <c r="D15" s="18">
        <v>365</v>
      </c>
      <c r="E15" s="18"/>
      <c r="F15" s="19">
        <v>150</v>
      </c>
      <c r="G15" s="12">
        <f>C15/[1]Пионерск!$M$10</f>
        <v>0.59461663947797716</v>
      </c>
      <c r="H15" s="13">
        <f t="shared" si="2"/>
        <v>0.5006858710562414</v>
      </c>
      <c r="I15" s="13">
        <f t="shared" si="0"/>
        <v>0</v>
      </c>
      <c r="J15" s="14">
        <f t="shared" si="1"/>
        <v>0.13711151736745886</v>
      </c>
    </row>
    <row r="16" spans="1:11" ht="24" customHeight="1" thickBot="1" x14ac:dyDescent="0.3">
      <c r="A16" s="15" t="s">
        <v>22</v>
      </c>
      <c r="B16" s="16">
        <v>10</v>
      </c>
      <c r="C16" s="20">
        <v>1955</v>
      </c>
      <c r="D16" s="21">
        <v>226</v>
      </c>
      <c r="E16" s="21"/>
      <c r="F16" s="22">
        <v>64</v>
      </c>
      <c r="G16" s="12">
        <f>C16/I2</f>
        <v>0.98587997982854259</v>
      </c>
      <c r="H16" s="13">
        <f t="shared" si="2"/>
        <v>0.11560102301790282</v>
      </c>
      <c r="I16" s="13">
        <f t="shared" si="0"/>
        <v>0</v>
      </c>
      <c r="J16" s="14">
        <f t="shared" si="1"/>
        <v>2.9344337459880788E-2</v>
      </c>
    </row>
    <row r="17" spans="1:10" ht="24" customHeight="1" thickBot="1" x14ac:dyDescent="0.3">
      <c r="A17" s="15" t="s">
        <v>23</v>
      </c>
      <c r="B17" s="16">
        <v>11</v>
      </c>
      <c r="C17" s="20">
        <v>587</v>
      </c>
      <c r="D17" s="21">
        <v>108</v>
      </c>
      <c r="E17" s="21"/>
      <c r="F17" s="22">
        <v>6</v>
      </c>
      <c r="G17" s="12">
        <f>C17/[1]Пионерск!$M$10</f>
        <v>0.47879282218597063</v>
      </c>
      <c r="H17" s="13">
        <f t="shared" si="2"/>
        <v>0.18398637137989779</v>
      </c>
      <c r="I17" s="13">
        <f t="shared" si="0"/>
        <v>0</v>
      </c>
      <c r="J17" s="14">
        <f t="shared" si="1"/>
        <v>8.6330935251798559E-3</v>
      </c>
    </row>
    <row r="18" spans="1:10" ht="24" customHeight="1" thickBot="1" x14ac:dyDescent="0.3">
      <c r="A18" s="15" t="s">
        <v>24</v>
      </c>
      <c r="B18" s="16">
        <v>12</v>
      </c>
      <c r="C18" s="20">
        <v>1086</v>
      </c>
      <c r="D18" s="21">
        <v>352</v>
      </c>
      <c r="E18" s="21"/>
      <c r="F18" s="22">
        <v>164</v>
      </c>
      <c r="G18" s="12">
        <f>C18/I2</f>
        <v>0.54765506807866871</v>
      </c>
      <c r="H18" s="13">
        <f t="shared" si="2"/>
        <v>0.32412523020257827</v>
      </c>
      <c r="I18" s="13">
        <f t="shared" si="0"/>
        <v>0</v>
      </c>
      <c r="J18" s="14">
        <f t="shared" si="1"/>
        <v>0.11404728789986092</v>
      </c>
    </row>
    <row r="19" spans="1:10" ht="24" customHeight="1" thickBot="1" x14ac:dyDescent="0.3">
      <c r="A19" s="15" t="s">
        <v>25</v>
      </c>
      <c r="B19" s="16">
        <v>13</v>
      </c>
      <c r="C19" s="20">
        <v>905</v>
      </c>
      <c r="D19" s="21">
        <v>353</v>
      </c>
      <c r="E19" s="21"/>
      <c r="F19" s="22">
        <v>181</v>
      </c>
      <c r="G19" s="12">
        <f>C19/I2</f>
        <v>0.45637922339889059</v>
      </c>
      <c r="H19" s="13">
        <f t="shared" si="2"/>
        <v>0.39005524861878454</v>
      </c>
      <c r="I19" s="13">
        <f t="shared" si="0"/>
        <v>0</v>
      </c>
      <c r="J19" s="14">
        <f t="shared" si="1"/>
        <v>0.143879173290938</v>
      </c>
    </row>
    <row r="20" spans="1:10" ht="24" customHeight="1" thickBot="1" x14ac:dyDescent="0.3">
      <c r="A20" s="15" t="s">
        <v>26</v>
      </c>
      <c r="B20" s="16">
        <v>14</v>
      </c>
      <c r="C20" s="20">
        <v>763</v>
      </c>
      <c r="D20" s="21">
        <v>510</v>
      </c>
      <c r="E20" s="21"/>
      <c r="F20" s="22"/>
      <c r="G20" s="12">
        <f>C20/I2</f>
        <v>0.3847705496722138</v>
      </c>
      <c r="H20" s="13">
        <f t="shared" si="2"/>
        <v>0.66841415465268672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1067</v>
      </c>
      <c r="D21" s="21">
        <v>916</v>
      </c>
      <c r="E21" s="21"/>
      <c r="F21" s="22">
        <v>117</v>
      </c>
      <c r="G21" s="12">
        <f>C21/I2</f>
        <v>0.5380736258194655</v>
      </c>
      <c r="H21" s="13">
        <f t="shared" si="2"/>
        <v>0.85848172446110593</v>
      </c>
      <c r="I21" s="13">
        <f t="shared" si="0"/>
        <v>0</v>
      </c>
      <c r="J21" s="14">
        <f t="shared" si="1"/>
        <v>5.9001512859304085E-2</v>
      </c>
    </row>
    <row r="22" spans="1:10" ht="24" customHeight="1" thickBot="1" x14ac:dyDescent="0.3">
      <c r="A22" s="15" t="s">
        <v>28</v>
      </c>
      <c r="B22" s="16">
        <v>16</v>
      </c>
      <c r="C22" s="20">
        <v>662</v>
      </c>
      <c r="D22" s="21"/>
      <c r="E22" s="21"/>
      <c r="F22" s="22"/>
      <c r="G22" s="12">
        <f>C22/I2</f>
        <v>0.33383761976802823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756</v>
      </c>
      <c r="D23" s="21">
        <v>334</v>
      </c>
      <c r="E23" s="21"/>
      <c r="F23" s="22">
        <v>130</v>
      </c>
      <c r="G23" s="12">
        <f>C23/I2</f>
        <v>0.38124054462934948</v>
      </c>
      <c r="H23" s="13">
        <f t="shared" si="2"/>
        <v>0.4417989417989418</v>
      </c>
      <c r="I23" s="13">
        <f t="shared" si="0"/>
        <v>0</v>
      </c>
      <c r="J23" s="14">
        <f t="shared" si="1"/>
        <v>0.11926605504587157</v>
      </c>
    </row>
    <row r="24" spans="1:10" s="25" customFormat="1" ht="32.25" thickBot="1" x14ac:dyDescent="0.3">
      <c r="A24" s="23" t="s">
        <v>30</v>
      </c>
      <c r="B24" s="24">
        <v>18</v>
      </c>
      <c r="C24" s="20">
        <v>257</v>
      </c>
      <c r="D24" s="21"/>
      <c r="E24" s="21"/>
      <c r="F24" s="22"/>
      <c r="G24" s="12">
        <f>C24/I2</f>
        <v>0.12960161371659101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1983</v>
      </c>
      <c r="D25" s="21"/>
      <c r="E25" s="21"/>
      <c r="F25" s="22"/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1983</v>
      </c>
      <c r="D26" s="29"/>
      <c r="E26" s="29"/>
      <c r="F26" s="22">
        <v>198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9.9848714069591532E-2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[1]Полесск!$E$10</f>
        <v>3444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3444</v>
      </c>
      <c r="D7" s="10"/>
      <c r="E7" s="10"/>
      <c r="F7" s="11">
        <v>178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5.1684088269454122E-2</v>
      </c>
    </row>
    <row r="8" spans="1:11" ht="32.25" thickBot="1" x14ac:dyDescent="0.3">
      <c r="A8" s="15" t="s">
        <v>13</v>
      </c>
      <c r="B8" s="16">
        <v>2</v>
      </c>
      <c r="C8" s="17">
        <v>3444</v>
      </c>
      <c r="D8" s="18"/>
      <c r="E8" s="18"/>
      <c r="F8" s="19">
        <v>167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4.8490127758420438E-2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3444</v>
      </c>
      <c r="D9" s="21"/>
      <c r="E9" s="21"/>
      <c r="F9" s="22">
        <v>706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0.20499419279907086</v>
      </c>
    </row>
    <row r="10" spans="1:11" ht="21.75" customHeight="1" thickBot="1" x14ac:dyDescent="0.3">
      <c r="A10" s="15" t="s">
        <v>16</v>
      </c>
      <c r="B10" s="16">
        <v>4</v>
      </c>
      <c r="C10" s="20">
        <v>1908</v>
      </c>
      <c r="D10" s="21"/>
      <c r="E10" s="21"/>
      <c r="F10" s="22">
        <v>102</v>
      </c>
      <c r="G10" s="12">
        <f>C10/I2</f>
        <v>0.55400696864111498</v>
      </c>
      <c r="H10" s="13">
        <f t="shared" ref="H10:H26" si="2">D10/C10</f>
        <v>0</v>
      </c>
      <c r="I10" s="13">
        <f t="shared" si="0"/>
        <v>0</v>
      </c>
      <c r="J10" s="14">
        <f t="shared" si="1"/>
        <v>5.3459119496855348E-2</v>
      </c>
    </row>
    <row r="11" spans="1:11" ht="21.75" customHeight="1" thickBot="1" x14ac:dyDescent="0.3">
      <c r="A11" s="15" t="s">
        <v>17</v>
      </c>
      <c r="B11" s="16">
        <v>5</v>
      </c>
      <c r="C11" s="20">
        <v>1908</v>
      </c>
      <c r="D11" s="21"/>
      <c r="E11" s="21"/>
      <c r="F11" s="22">
        <v>128</v>
      </c>
      <c r="G11" s="12">
        <f>C11/I2</f>
        <v>0.55400696864111498</v>
      </c>
      <c r="H11" s="13">
        <f t="shared" si="2"/>
        <v>0</v>
      </c>
      <c r="I11" s="13">
        <f t="shared" si="0"/>
        <v>0</v>
      </c>
      <c r="J11" s="14">
        <f t="shared" si="1"/>
        <v>6.7085953878406712E-2</v>
      </c>
    </row>
    <row r="12" spans="1:11" ht="21.75" customHeight="1" thickBot="1" x14ac:dyDescent="0.3">
      <c r="A12" s="15" t="s">
        <v>18</v>
      </c>
      <c r="B12" s="16">
        <v>6</v>
      </c>
      <c r="C12" s="20">
        <v>1804</v>
      </c>
      <c r="D12" s="21"/>
      <c r="E12" s="21"/>
      <c r="F12" s="22">
        <v>59</v>
      </c>
      <c r="G12" s="12">
        <f>C12/I2</f>
        <v>0.52380952380952384</v>
      </c>
      <c r="H12" s="13">
        <f t="shared" si="2"/>
        <v>0</v>
      </c>
      <c r="I12" s="13">
        <f t="shared" si="0"/>
        <v>0</v>
      </c>
      <c r="J12" s="14">
        <f t="shared" si="1"/>
        <v>3.2705099778270512E-2</v>
      </c>
    </row>
    <row r="13" spans="1:11" ht="21.75" customHeight="1" thickBot="1" x14ac:dyDescent="0.3">
      <c r="A13" s="15" t="s">
        <v>19</v>
      </c>
      <c r="B13" s="16">
        <v>7</v>
      </c>
      <c r="C13" s="20">
        <v>1640</v>
      </c>
      <c r="D13" s="21"/>
      <c r="E13" s="21"/>
      <c r="F13" s="22">
        <v>58</v>
      </c>
      <c r="G13" s="12">
        <f>C13/I2</f>
        <v>0.47619047619047616</v>
      </c>
      <c r="H13" s="13">
        <f t="shared" si="2"/>
        <v>0</v>
      </c>
      <c r="I13" s="13">
        <f t="shared" si="0"/>
        <v>0</v>
      </c>
      <c r="J13" s="14">
        <f t="shared" si="1"/>
        <v>3.5365853658536582E-2</v>
      </c>
    </row>
    <row r="14" spans="1:11" ht="21.75" customHeight="1" thickBot="1" x14ac:dyDescent="0.3">
      <c r="A14" s="15" t="s">
        <v>20</v>
      </c>
      <c r="B14" s="16">
        <v>8</v>
      </c>
      <c r="C14" s="20">
        <v>1486</v>
      </c>
      <c r="D14" s="21"/>
      <c r="E14" s="21"/>
      <c r="F14" s="22">
        <v>193</v>
      </c>
      <c r="G14" s="12">
        <f>C14/I2</f>
        <v>0.43147502903600465</v>
      </c>
      <c r="H14" s="13">
        <f t="shared" si="2"/>
        <v>0</v>
      </c>
      <c r="I14" s="13">
        <f t="shared" si="0"/>
        <v>0</v>
      </c>
      <c r="J14" s="14">
        <f t="shared" si="1"/>
        <v>0.12987886944818305</v>
      </c>
    </row>
    <row r="15" spans="1:11" ht="48" thickBot="1" x14ac:dyDescent="0.3">
      <c r="A15" s="15" t="s">
        <v>21</v>
      </c>
      <c r="B15" s="16">
        <v>9</v>
      </c>
      <c r="C15" s="17">
        <v>1898</v>
      </c>
      <c r="D15" s="18"/>
      <c r="E15" s="18"/>
      <c r="F15" s="19">
        <v>0</v>
      </c>
      <c r="G15" s="12">
        <f>C15/[1]Полесск!$M$10</f>
        <v>0.99112271540469976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3444</v>
      </c>
      <c r="D16" s="21"/>
      <c r="E16" s="21"/>
      <c r="F16" s="22">
        <v>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339</v>
      </c>
      <c r="D17" s="21"/>
      <c r="E17" s="21"/>
      <c r="F17" s="22">
        <v>0</v>
      </c>
      <c r="G17" s="12">
        <f>C17/[1]Полесск!$M$10</f>
        <v>0.17702349869451697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1993</v>
      </c>
      <c r="D18" s="21"/>
      <c r="E18" s="21"/>
      <c r="F18" s="22">
        <v>51</v>
      </c>
      <c r="G18" s="12">
        <f>C18/I2</f>
        <v>0.57868757259001158</v>
      </c>
      <c r="H18" s="13">
        <f t="shared" si="2"/>
        <v>0</v>
      </c>
      <c r="I18" s="13">
        <f t="shared" si="0"/>
        <v>0</v>
      </c>
      <c r="J18" s="14">
        <f t="shared" si="1"/>
        <v>2.5589563472152535E-2</v>
      </c>
    </row>
    <row r="19" spans="1:10" ht="24" customHeight="1" thickBot="1" x14ac:dyDescent="0.3">
      <c r="A19" s="15" t="s">
        <v>25</v>
      </c>
      <c r="B19" s="16">
        <v>13</v>
      </c>
      <c r="C19" s="20">
        <v>1451</v>
      </c>
      <c r="D19" s="21"/>
      <c r="E19" s="21"/>
      <c r="F19" s="22">
        <v>47</v>
      </c>
      <c r="G19" s="12">
        <f>C19/I2</f>
        <v>0.42131242740998837</v>
      </c>
      <c r="H19" s="13">
        <f t="shared" si="2"/>
        <v>0</v>
      </c>
      <c r="I19" s="13">
        <f t="shared" si="0"/>
        <v>0</v>
      </c>
      <c r="J19" s="14">
        <f t="shared" si="1"/>
        <v>3.2391454169538252E-2</v>
      </c>
    </row>
    <row r="20" spans="1:10" ht="24" customHeight="1" thickBot="1" x14ac:dyDescent="0.3">
      <c r="A20" s="15" t="s">
        <v>26</v>
      </c>
      <c r="B20" s="16">
        <v>14</v>
      </c>
      <c r="C20" s="20">
        <v>1450</v>
      </c>
      <c r="D20" s="21"/>
      <c r="E20" s="21"/>
      <c r="F20" s="22">
        <v>58</v>
      </c>
      <c r="G20" s="12">
        <f>C20/I2</f>
        <v>0.42102206736353076</v>
      </c>
      <c r="H20" s="13">
        <f t="shared" si="2"/>
        <v>0</v>
      </c>
      <c r="I20" s="13">
        <f t="shared" si="0"/>
        <v>0</v>
      </c>
      <c r="J20" s="14">
        <f t="shared" si="1"/>
        <v>0.04</v>
      </c>
    </row>
    <row r="21" spans="1:10" ht="24" customHeight="1" thickBot="1" x14ac:dyDescent="0.3">
      <c r="A21" s="15" t="s">
        <v>27</v>
      </c>
      <c r="B21" s="16">
        <v>15</v>
      </c>
      <c r="C21" s="20">
        <v>344</v>
      </c>
      <c r="D21" s="21"/>
      <c r="E21" s="21"/>
      <c r="F21" s="22">
        <v>11</v>
      </c>
      <c r="G21" s="12">
        <f>C21/I2</f>
        <v>9.9883855981416955E-2</v>
      </c>
      <c r="H21" s="13">
        <f t="shared" si="2"/>
        <v>0</v>
      </c>
      <c r="I21" s="13">
        <f t="shared" si="0"/>
        <v>0</v>
      </c>
      <c r="J21" s="14">
        <f t="shared" si="1"/>
        <v>3.1976744186046513E-2</v>
      </c>
    </row>
    <row r="22" spans="1:10" ht="24" customHeight="1" thickBot="1" x14ac:dyDescent="0.3">
      <c r="A22" s="15" t="s">
        <v>28</v>
      </c>
      <c r="B22" s="16">
        <v>16</v>
      </c>
      <c r="C22" s="20">
        <v>1387</v>
      </c>
      <c r="D22" s="21"/>
      <c r="E22" s="21"/>
      <c r="F22" s="22">
        <v>0</v>
      </c>
      <c r="G22" s="12">
        <f>C22/I2</f>
        <v>0.40272938443670153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296</v>
      </c>
      <c r="D23" s="21"/>
      <c r="E23" s="21"/>
      <c r="F23" s="22">
        <v>8</v>
      </c>
      <c r="G23" s="12">
        <f>C23/I2</f>
        <v>8.5946573751451802E-2</v>
      </c>
      <c r="H23" s="13">
        <f t="shared" si="2"/>
        <v>0</v>
      </c>
      <c r="I23" s="13">
        <f t="shared" si="0"/>
        <v>0</v>
      </c>
      <c r="J23" s="14">
        <f t="shared" si="1"/>
        <v>2.7027027027027029E-2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16</v>
      </c>
      <c r="D24" s="21"/>
      <c r="E24" s="21"/>
      <c r="F24" s="22">
        <v>0</v>
      </c>
      <c r="G24" s="12">
        <f>C24/I2</f>
        <v>4.6457607433217189E-3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1422</v>
      </c>
      <c r="D25" s="21"/>
      <c r="E25" s="21"/>
      <c r="F25" s="22">
        <v>38</v>
      </c>
      <c r="G25" s="12">
        <f>C25/I2</f>
        <v>0.41289198606271776</v>
      </c>
      <c r="H25" s="13">
        <f t="shared" si="2"/>
        <v>0</v>
      </c>
      <c r="I25" s="13">
        <f t="shared" si="0"/>
        <v>0</v>
      </c>
      <c r="J25" s="14">
        <f t="shared" si="1"/>
        <v>2.6722925457102673E-2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3444</v>
      </c>
      <c r="D26" s="29"/>
      <c r="E26" s="29"/>
      <c r="F26" s="22">
        <v>1804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0.52380952380952384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5">
    <tabColor rgb="FFFF0000"/>
  </sheetPr>
  <dimension ref="A1:K29"/>
  <sheetViews>
    <sheetView tabSelected="1"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[1]Правдинск!$E$10</f>
        <v>2840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2840</v>
      </c>
      <c r="D7" s="10"/>
      <c r="E7" s="10"/>
      <c r="F7" s="11">
        <v>316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0.11126760563380282</v>
      </c>
    </row>
    <row r="8" spans="1:11" ht="32.25" thickBot="1" x14ac:dyDescent="0.3">
      <c r="A8" s="15" t="s">
        <v>13</v>
      </c>
      <c r="B8" s="16">
        <v>2</v>
      </c>
      <c r="C8" s="17">
        <v>2840</v>
      </c>
      <c r="D8" s="18"/>
      <c r="E8" s="18"/>
      <c r="F8" s="19">
        <v>332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0.11690140845070422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2840</v>
      </c>
      <c r="D9" s="21"/>
      <c r="E9" s="21"/>
      <c r="F9" s="22">
        <v>261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9.1901408450704228E-2</v>
      </c>
    </row>
    <row r="10" spans="1:11" ht="21.75" customHeight="1" thickBot="1" x14ac:dyDescent="0.3">
      <c r="A10" s="15" t="s">
        <v>16</v>
      </c>
      <c r="B10" s="16">
        <v>4</v>
      </c>
      <c r="C10" s="20">
        <v>2250</v>
      </c>
      <c r="D10" s="21"/>
      <c r="E10" s="21"/>
      <c r="F10" s="22">
        <v>211</v>
      </c>
      <c r="G10" s="12">
        <f>C10/I2</f>
        <v>0.79225352112676062</v>
      </c>
      <c r="H10" s="13">
        <f t="shared" ref="H10:H26" si="2">D10/C10</f>
        <v>0</v>
      </c>
      <c r="I10" s="13">
        <f t="shared" si="0"/>
        <v>0</v>
      </c>
      <c r="J10" s="14">
        <f t="shared" si="1"/>
        <v>9.3777777777777779E-2</v>
      </c>
    </row>
    <row r="11" spans="1:11" ht="21.75" customHeight="1" thickBot="1" x14ac:dyDescent="0.3">
      <c r="A11" s="15" t="s">
        <v>17</v>
      </c>
      <c r="B11" s="16">
        <v>5</v>
      </c>
      <c r="C11" s="20">
        <v>2251</v>
      </c>
      <c r="D11" s="21"/>
      <c r="E11" s="21"/>
      <c r="F11" s="22">
        <v>68</v>
      </c>
      <c r="G11" s="12">
        <f>C11/I2</f>
        <v>0.7926056338028169</v>
      </c>
      <c r="H11" s="13">
        <f t="shared" si="2"/>
        <v>0</v>
      </c>
      <c r="I11" s="13">
        <f t="shared" si="0"/>
        <v>0</v>
      </c>
      <c r="J11" s="14">
        <f t="shared" si="1"/>
        <v>3.0208796090626388E-2</v>
      </c>
    </row>
    <row r="12" spans="1:11" ht="21.75" customHeight="1" thickBot="1" x14ac:dyDescent="0.3">
      <c r="A12" s="15" t="s">
        <v>18</v>
      </c>
      <c r="B12" s="16">
        <v>6</v>
      </c>
      <c r="C12" s="20">
        <v>1925</v>
      </c>
      <c r="D12" s="21"/>
      <c r="E12" s="21"/>
      <c r="F12" s="22">
        <v>129</v>
      </c>
      <c r="G12" s="12">
        <f>C12/I2</f>
        <v>0.67781690140845074</v>
      </c>
      <c r="H12" s="13">
        <f t="shared" si="2"/>
        <v>0</v>
      </c>
      <c r="I12" s="13">
        <f t="shared" si="0"/>
        <v>0</v>
      </c>
      <c r="J12" s="14">
        <f t="shared" si="1"/>
        <v>6.701298701298701E-2</v>
      </c>
    </row>
    <row r="13" spans="1:11" ht="21.75" customHeight="1" thickBot="1" x14ac:dyDescent="0.3">
      <c r="A13" s="15" t="s">
        <v>19</v>
      </c>
      <c r="B13" s="16">
        <v>7</v>
      </c>
      <c r="C13" s="20">
        <v>1348</v>
      </c>
      <c r="D13" s="21"/>
      <c r="E13" s="21"/>
      <c r="F13" s="22">
        <v>471</v>
      </c>
      <c r="G13" s="12">
        <f>C13/I2</f>
        <v>0.47464788732394364</v>
      </c>
      <c r="H13" s="13">
        <f t="shared" si="2"/>
        <v>0</v>
      </c>
      <c r="I13" s="13">
        <f t="shared" si="0"/>
        <v>0</v>
      </c>
      <c r="J13" s="14">
        <f t="shared" si="1"/>
        <v>0.34940652818991097</v>
      </c>
    </row>
    <row r="14" spans="1:11" ht="21.75" customHeight="1" thickBot="1" x14ac:dyDescent="0.3">
      <c r="A14" s="15" t="s">
        <v>20</v>
      </c>
      <c r="B14" s="16">
        <v>8</v>
      </c>
      <c r="C14" s="20">
        <v>1561</v>
      </c>
      <c r="D14" s="21"/>
      <c r="E14" s="21"/>
      <c r="F14" s="22">
        <v>211</v>
      </c>
      <c r="G14" s="12">
        <f>C14/I2</f>
        <v>0.54964788732394365</v>
      </c>
      <c r="H14" s="13">
        <f t="shared" si="2"/>
        <v>0</v>
      </c>
      <c r="I14" s="13">
        <f t="shared" si="0"/>
        <v>0</v>
      </c>
      <c r="J14" s="14">
        <f t="shared" si="1"/>
        <v>0.13516976297245356</v>
      </c>
    </row>
    <row r="15" spans="1:11" ht="48" thickBot="1" x14ac:dyDescent="0.3">
      <c r="A15" s="15" t="s">
        <v>21</v>
      </c>
      <c r="B15" s="16">
        <v>9</v>
      </c>
      <c r="C15" s="17">
        <v>567</v>
      </c>
      <c r="D15" s="18"/>
      <c r="E15" s="18"/>
      <c r="F15" s="19">
        <v>29</v>
      </c>
      <c r="G15" s="12">
        <f>C15/[1]Правдинск!$M$10</f>
        <v>0.35750315258511978</v>
      </c>
      <c r="H15" s="13">
        <f t="shared" si="2"/>
        <v>0</v>
      </c>
      <c r="I15" s="13">
        <f t="shared" si="0"/>
        <v>0</v>
      </c>
      <c r="J15" s="14">
        <f t="shared" si="1"/>
        <v>5.114638447971781E-2</v>
      </c>
    </row>
    <row r="16" spans="1:11" ht="24" customHeight="1" thickBot="1" x14ac:dyDescent="0.3">
      <c r="A16" s="15" t="s">
        <v>22</v>
      </c>
      <c r="B16" s="16">
        <v>10</v>
      </c>
      <c r="C16" s="20">
        <v>976</v>
      </c>
      <c r="D16" s="21">
        <v>985</v>
      </c>
      <c r="E16" s="21"/>
      <c r="F16" s="22">
        <v>0</v>
      </c>
      <c r="G16" s="12">
        <f>C16/I2</f>
        <v>0.3436619718309859</v>
      </c>
      <c r="H16" s="13">
        <f t="shared" si="2"/>
        <v>1.0092213114754098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199</v>
      </c>
      <c r="D17" s="21">
        <v>6</v>
      </c>
      <c r="E17" s="21"/>
      <c r="F17" s="22">
        <v>13</v>
      </c>
      <c r="G17" s="12">
        <f>C17/[1]Правдинск!$M$10</f>
        <v>0.12547288776796975</v>
      </c>
      <c r="H17" s="13">
        <f t="shared" si="2"/>
        <v>3.015075376884422E-2</v>
      </c>
      <c r="I17" s="13">
        <f t="shared" si="0"/>
        <v>0</v>
      </c>
      <c r="J17" s="14">
        <f t="shared" si="1"/>
        <v>6.3414634146341464E-2</v>
      </c>
    </row>
    <row r="18" spans="1:10" ht="24" customHeight="1" thickBot="1" x14ac:dyDescent="0.3">
      <c r="A18" s="15" t="s">
        <v>24</v>
      </c>
      <c r="B18" s="16">
        <v>12</v>
      </c>
      <c r="C18" s="20">
        <v>1637</v>
      </c>
      <c r="D18" s="21">
        <v>144</v>
      </c>
      <c r="E18" s="21"/>
      <c r="F18" s="22">
        <v>74</v>
      </c>
      <c r="G18" s="12">
        <f>C18/I2</f>
        <v>0.57640845070422531</v>
      </c>
      <c r="H18" s="13">
        <f t="shared" si="2"/>
        <v>8.7965791081246178E-2</v>
      </c>
      <c r="I18" s="13">
        <f t="shared" si="0"/>
        <v>0</v>
      </c>
      <c r="J18" s="14">
        <f t="shared" si="1"/>
        <v>4.1549691184727684E-2</v>
      </c>
    </row>
    <row r="19" spans="1:10" ht="24" customHeight="1" thickBot="1" x14ac:dyDescent="0.3">
      <c r="A19" s="15" t="s">
        <v>25</v>
      </c>
      <c r="B19" s="16">
        <v>13</v>
      </c>
      <c r="C19" s="20">
        <v>897</v>
      </c>
      <c r="D19" s="21"/>
      <c r="E19" s="21"/>
      <c r="F19" s="22">
        <v>65</v>
      </c>
      <c r="G19" s="12">
        <f>C19/I2</f>
        <v>0.31584507042253523</v>
      </c>
      <c r="H19" s="13">
        <f t="shared" si="2"/>
        <v>0</v>
      </c>
      <c r="I19" s="13">
        <f t="shared" si="0"/>
        <v>0</v>
      </c>
      <c r="J19" s="14">
        <f t="shared" si="1"/>
        <v>7.2463768115942032E-2</v>
      </c>
    </row>
    <row r="20" spans="1:10" ht="24" customHeight="1" thickBot="1" x14ac:dyDescent="0.3">
      <c r="A20" s="15" t="s">
        <v>26</v>
      </c>
      <c r="B20" s="16">
        <v>14</v>
      </c>
      <c r="C20" s="20">
        <v>823</v>
      </c>
      <c r="D20" s="21"/>
      <c r="E20" s="21"/>
      <c r="F20" s="22">
        <v>85</v>
      </c>
      <c r="G20" s="12">
        <f>C20/I2</f>
        <v>0.2897887323943662</v>
      </c>
      <c r="H20" s="13">
        <f t="shared" si="2"/>
        <v>0</v>
      </c>
      <c r="I20" s="13">
        <f t="shared" si="0"/>
        <v>0</v>
      </c>
      <c r="J20" s="14">
        <f t="shared" si="1"/>
        <v>0.10328068043742406</v>
      </c>
    </row>
    <row r="21" spans="1:10" ht="24" customHeight="1" thickBot="1" x14ac:dyDescent="0.3">
      <c r="A21" s="15" t="s">
        <v>27</v>
      </c>
      <c r="B21" s="16">
        <v>15</v>
      </c>
      <c r="C21" s="20">
        <v>2516</v>
      </c>
      <c r="D21" s="21">
        <v>292</v>
      </c>
      <c r="E21" s="21"/>
      <c r="F21" s="22">
        <v>123</v>
      </c>
      <c r="G21" s="12">
        <f>C21/I2</f>
        <v>0.88591549295774652</v>
      </c>
      <c r="H21" s="13">
        <f t="shared" si="2"/>
        <v>0.11605723370429252</v>
      </c>
      <c r="I21" s="13">
        <f t="shared" si="0"/>
        <v>0</v>
      </c>
      <c r="J21" s="14">
        <f t="shared" si="1"/>
        <v>4.38034188034188E-2</v>
      </c>
    </row>
    <row r="22" spans="1:10" ht="24" customHeight="1" thickBot="1" x14ac:dyDescent="0.3">
      <c r="A22" s="15" t="s">
        <v>28</v>
      </c>
      <c r="B22" s="16">
        <v>16</v>
      </c>
      <c r="C22" s="20">
        <v>946</v>
      </c>
      <c r="D22" s="21"/>
      <c r="E22" s="21"/>
      <c r="F22" s="22">
        <v>16</v>
      </c>
      <c r="G22" s="12">
        <f>C22/I2</f>
        <v>0.33309859154929577</v>
      </c>
      <c r="H22" s="13">
        <f t="shared" si="2"/>
        <v>0</v>
      </c>
      <c r="I22" s="13">
        <f t="shared" si="0"/>
        <v>0</v>
      </c>
      <c r="J22" s="14">
        <f t="shared" si="1"/>
        <v>1.6913319238900635E-2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152</v>
      </c>
      <c r="D23" s="21"/>
      <c r="E23" s="21"/>
      <c r="F23" s="22">
        <v>22</v>
      </c>
      <c r="G23" s="12">
        <f>C23/I2</f>
        <v>5.3521126760563378E-2</v>
      </c>
      <c r="H23" s="13">
        <f t="shared" si="2"/>
        <v>0</v>
      </c>
      <c r="I23" s="13">
        <f t="shared" si="0"/>
        <v>0</v>
      </c>
      <c r="J23" s="14">
        <f t="shared" si="1"/>
        <v>0.14473684210526316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/>
      <c r="E24" s="21"/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521</v>
      </c>
      <c r="D25" s="21"/>
      <c r="E25" s="21"/>
      <c r="F25" s="22">
        <v>23</v>
      </c>
      <c r="G25" s="12">
        <f>C25/I2</f>
        <v>0.18345070422535212</v>
      </c>
      <c r="H25" s="13">
        <f t="shared" si="2"/>
        <v>0</v>
      </c>
      <c r="I25" s="13">
        <f t="shared" si="0"/>
        <v>0</v>
      </c>
      <c r="J25" s="14">
        <f t="shared" si="1"/>
        <v>4.4145873320537425E-2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2840</v>
      </c>
      <c r="D26" s="29"/>
      <c r="E26" s="29"/>
      <c r="F26" s="22">
        <v>122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4.2957746478873238E-2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[1]Светлый!$E$10</f>
        <v>5380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5380</v>
      </c>
      <c r="D7" s="10"/>
      <c r="E7" s="10"/>
      <c r="F7" s="11">
        <v>2175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0.40427509293680297</v>
      </c>
    </row>
    <row r="8" spans="1:11" ht="32.25" thickBot="1" x14ac:dyDescent="0.3">
      <c r="A8" s="15" t="s">
        <v>13</v>
      </c>
      <c r="B8" s="16">
        <v>2</v>
      </c>
      <c r="C8" s="17">
        <v>5380</v>
      </c>
      <c r="D8" s="18"/>
      <c r="E8" s="18"/>
      <c r="F8" s="19">
        <v>1341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0.24925650557620818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5380</v>
      </c>
      <c r="D9" s="21"/>
      <c r="E9" s="21"/>
      <c r="F9" s="22">
        <v>290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5.3903345724907063E-2</v>
      </c>
    </row>
    <row r="10" spans="1:11" ht="21.75" customHeight="1" thickBot="1" x14ac:dyDescent="0.3">
      <c r="A10" s="15" t="s">
        <v>16</v>
      </c>
      <c r="B10" s="16">
        <v>4</v>
      </c>
      <c r="C10" s="20">
        <v>2452</v>
      </c>
      <c r="D10" s="21">
        <v>1125</v>
      </c>
      <c r="E10" s="21"/>
      <c r="F10" s="22">
        <v>177</v>
      </c>
      <c r="G10" s="12">
        <f>C10/I2</f>
        <v>0.4557620817843866</v>
      </c>
      <c r="H10" s="13">
        <f t="shared" ref="H10:H26" si="2">D10/C10</f>
        <v>0.45880913539967372</v>
      </c>
      <c r="I10" s="13">
        <f t="shared" si="0"/>
        <v>0</v>
      </c>
      <c r="J10" s="14">
        <f t="shared" si="1"/>
        <v>4.948280682135868E-2</v>
      </c>
    </row>
    <row r="11" spans="1:11" ht="21.75" customHeight="1" thickBot="1" x14ac:dyDescent="0.3">
      <c r="A11" s="15" t="s">
        <v>17</v>
      </c>
      <c r="B11" s="16">
        <v>5</v>
      </c>
      <c r="C11" s="20">
        <v>2452</v>
      </c>
      <c r="D11" s="21">
        <v>1125</v>
      </c>
      <c r="E11" s="21"/>
      <c r="F11" s="22">
        <v>53</v>
      </c>
      <c r="G11" s="12">
        <f>C11/I2</f>
        <v>0.4557620817843866</v>
      </c>
      <c r="H11" s="13">
        <f t="shared" si="2"/>
        <v>0.45880913539967372</v>
      </c>
      <c r="I11" s="13">
        <f t="shared" si="0"/>
        <v>0</v>
      </c>
      <c r="J11" s="14">
        <f t="shared" si="1"/>
        <v>1.4816885658372938E-2</v>
      </c>
    </row>
    <row r="12" spans="1:11" ht="21.75" customHeight="1" thickBot="1" x14ac:dyDescent="0.3">
      <c r="A12" s="15" t="s">
        <v>18</v>
      </c>
      <c r="B12" s="16">
        <v>6</v>
      </c>
      <c r="C12" s="20">
        <v>1783</v>
      </c>
      <c r="D12" s="21"/>
      <c r="E12" s="21"/>
      <c r="F12" s="22">
        <v>35</v>
      </c>
      <c r="G12" s="12">
        <f>C12/I2</f>
        <v>0.33141263940520443</v>
      </c>
      <c r="H12" s="13">
        <f t="shared" si="2"/>
        <v>0</v>
      </c>
      <c r="I12" s="13">
        <f t="shared" si="0"/>
        <v>0</v>
      </c>
      <c r="J12" s="14">
        <f t="shared" si="1"/>
        <v>1.9629837352776219E-2</v>
      </c>
    </row>
    <row r="13" spans="1:11" ht="21.75" customHeight="1" thickBot="1" x14ac:dyDescent="0.3">
      <c r="A13" s="15" t="s">
        <v>19</v>
      </c>
      <c r="B13" s="16">
        <v>7</v>
      </c>
      <c r="C13" s="20">
        <v>2991</v>
      </c>
      <c r="D13" s="21"/>
      <c r="E13" s="21"/>
      <c r="F13" s="22">
        <v>62</v>
      </c>
      <c r="G13" s="12">
        <f>C13/I2</f>
        <v>0.55594795539033459</v>
      </c>
      <c r="H13" s="13">
        <f t="shared" si="2"/>
        <v>0</v>
      </c>
      <c r="I13" s="13">
        <f t="shared" si="0"/>
        <v>0</v>
      </c>
      <c r="J13" s="14">
        <f t="shared" si="1"/>
        <v>2.0728853226345705E-2</v>
      </c>
    </row>
    <row r="14" spans="1:11" ht="21.75" customHeight="1" thickBot="1" x14ac:dyDescent="0.3">
      <c r="A14" s="15" t="s">
        <v>20</v>
      </c>
      <c r="B14" s="16">
        <v>8</v>
      </c>
      <c r="C14" s="20">
        <v>2663</v>
      </c>
      <c r="D14" s="21">
        <v>1335</v>
      </c>
      <c r="E14" s="21"/>
      <c r="F14" s="22">
        <v>4</v>
      </c>
      <c r="G14" s="12">
        <f>C14/I2</f>
        <v>0.4949814126394052</v>
      </c>
      <c r="H14" s="13">
        <f t="shared" si="2"/>
        <v>0.50131430717236203</v>
      </c>
      <c r="I14" s="13">
        <f t="shared" si="0"/>
        <v>0</v>
      </c>
      <c r="J14" s="14">
        <f t="shared" si="1"/>
        <v>1.0005002501250625E-3</v>
      </c>
    </row>
    <row r="15" spans="1:11" ht="48" thickBot="1" x14ac:dyDescent="0.3">
      <c r="A15" s="15" t="s">
        <v>21</v>
      </c>
      <c r="B15" s="16">
        <v>9</v>
      </c>
      <c r="C15" s="17">
        <v>1254</v>
      </c>
      <c r="D15" s="18">
        <v>1608</v>
      </c>
      <c r="E15" s="18"/>
      <c r="F15" s="19"/>
      <c r="G15" s="12">
        <f>C15/[1]Светлый!$M$10</f>
        <v>0.40334512705049858</v>
      </c>
      <c r="H15" s="13">
        <f t="shared" si="2"/>
        <v>1.2822966507177034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958</v>
      </c>
      <c r="D16" s="21">
        <v>4422</v>
      </c>
      <c r="E16" s="21"/>
      <c r="F16" s="22">
        <v>2</v>
      </c>
      <c r="G16" s="12">
        <f>C16/I2</f>
        <v>0.17806691449814127</v>
      </c>
      <c r="H16" s="13">
        <f t="shared" si="2"/>
        <v>4.6158663883089774</v>
      </c>
      <c r="I16" s="13">
        <f t="shared" si="0"/>
        <v>0</v>
      </c>
      <c r="J16" s="14">
        <f t="shared" si="1"/>
        <v>3.7174721189591077E-4</v>
      </c>
    </row>
    <row r="17" spans="1:10" ht="24" customHeight="1" thickBot="1" x14ac:dyDescent="0.3">
      <c r="A17" s="15" t="s">
        <v>23</v>
      </c>
      <c r="B17" s="16">
        <v>11</v>
      </c>
      <c r="C17" s="20">
        <v>436</v>
      </c>
      <c r="D17" s="21">
        <v>289</v>
      </c>
      <c r="E17" s="21"/>
      <c r="F17" s="22">
        <v>3</v>
      </c>
      <c r="G17" s="12">
        <f>C17/[1]Светлый!$M$10</f>
        <v>0.14023801865551624</v>
      </c>
      <c r="H17" s="13">
        <f t="shared" si="2"/>
        <v>0.66284403669724767</v>
      </c>
      <c r="I17" s="13">
        <f t="shared" si="0"/>
        <v>0</v>
      </c>
      <c r="J17" s="14">
        <f t="shared" si="1"/>
        <v>4.1379310344827587E-3</v>
      </c>
    </row>
    <row r="18" spans="1:10" ht="24" customHeight="1" thickBot="1" x14ac:dyDescent="0.3">
      <c r="A18" s="15" t="s">
        <v>24</v>
      </c>
      <c r="B18" s="16">
        <v>12</v>
      </c>
      <c r="C18" s="20">
        <v>2411</v>
      </c>
      <c r="D18" s="21">
        <v>859</v>
      </c>
      <c r="E18" s="21"/>
      <c r="F18" s="22">
        <v>6</v>
      </c>
      <c r="G18" s="12">
        <f>C18/I2</f>
        <v>0.44814126394052045</v>
      </c>
      <c r="H18" s="13">
        <f t="shared" si="2"/>
        <v>0.35628369970966406</v>
      </c>
      <c r="I18" s="13">
        <f t="shared" si="0"/>
        <v>0</v>
      </c>
      <c r="J18" s="14">
        <f t="shared" si="1"/>
        <v>1.834862385321101E-3</v>
      </c>
    </row>
    <row r="19" spans="1:10" ht="24" customHeight="1" thickBot="1" x14ac:dyDescent="0.3">
      <c r="A19" s="15" t="s">
        <v>25</v>
      </c>
      <c r="B19" s="16">
        <v>13</v>
      </c>
      <c r="C19" s="20">
        <v>1281</v>
      </c>
      <c r="D19" s="21">
        <v>829</v>
      </c>
      <c r="E19" s="21"/>
      <c r="F19" s="22">
        <v>6</v>
      </c>
      <c r="G19" s="12">
        <f>C19/I2</f>
        <v>0.23810408921933085</v>
      </c>
      <c r="H19" s="13">
        <f t="shared" si="2"/>
        <v>0.64715066354410622</v>
      </c>
      <c r="I19" s="13">
        <f t="shared" si="0"/>
        <v>0</v>
      </c>
      <c r="J19" s="14">
        <f t="shared" si="1"/>
        <v>2.843601895734597E-3</v>
      </c>
    </row>
    <row r="20" spans="1:10" ht="24" customHeight="1" thickBot="1" x14ac:dyDescent="0.3">
      <c r="A20" s="15" t="s">
        <v>26</v>
      </c>
      <c r="B20" s="16">
        <v>14</v>
      </c>
      <c r="C20" s="20">
        <v>1279</v>
      </c>
      <c r="D20" s="21">
        <v>524</v>
      </c>
      <c r="E20" s="21"/>
      <c r="F20" s="22">
        <v>5</v>
      </c>
      <c r="G20" s="12">
        <f>C20/I2</f>
        <v>0.23773234200743495</v>
      </c>
      <c r="H20" s="13">
        <f t="shared" si="2"/>
        <v>0.40969507427677876</v>
      </c>
      <c r="I20" s="13">
        <f t="shared" si="0"/>
        <v>0</v>
      </c>
      <c r="J20" s="14">
        <f t="shared" si="1"/>
        <v>2.7731558513588465E-3</v>
      </c>
    </row>
    <row r="21" spans="1:10" ht="24" customHeight="1" thickBot="1" x14ac:dyDescent="0.3">
      <c r="A21" s="15" t="s">
        <v>27</v>
      </c>
      <c r="B21" s="16">
        <v>15</v>
      </c>
      <c r="C21" s="20">
        <v>3672</v>
      </c>
      <c r="D21" s="21">
        <v>1708</v>
      </c>
      <c r="E21" s="21"/>
      <c r="F21" s="22">
        <v>1</v>
      </c>
      <c r="G21" s="12">
        <f>C21/I2</f>
        <v>0.68252788104089224</v>
      </c>
      <c r="H21" s="13">
        <f t="shared" si="2"/>
        <v>0.46514161220043571</v>
      </c>
      <c r="I21" s="13">
        <f t="shared" si="0"/>
        <v>0</v>
      </c>
      <c r="J21" s="14">
        <f t="shared" si="1"/>
        <v>1.8587360594795539E-4</v>
      </c>
    </row>
    <row r="22" spans="1:10" ht="24" customHeight="1" thickBot="1" x14ac:dyDescent="0.3">
      <c r="A22" s="15" t="s">
        <v>28</v>
      </c>
      <c r="B22" s="16">
        <v>16</v>
      </c>
      <c r="C22" s="20">
        <v>1211</v>
      </c>
      <c r="D22" s="21">
        <v>463</v>
      </c>
      <c r="E22" s="21"/>
      <c r="F22" s="22"/>
      <c r="G22" s="12">
        <f>C22/I2</f>
        <v>0.22509293680297399</v>
      </c>
      <c r="H22" s="13">
        <f t="shared" si="2"/>
        <v>0.38232865400495458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161</v>
      </c>
      <c r="D23" s="21">
        <v>610</v>
      </c>
      <c r="E23" s="21"/>
      <c r="F23" s="22"/>
      <c r="G23" s="12">
        <f>C23/I2</f>
        <v>2.9925650557620819E-2</v>
      </c>
      <c r="H23" s="13">
        <f t="shared" si="2"/>
        <v>3.7888198757763973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6</v>
      </c>
      <c r="D24" s="21"/>
      <c r="E24" s="21"/>
      <c r="F24" s="22"/>
      <c r="G24" s="12">
        <f>C24/I2</f>
        <v>1.1152416356877324E-3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3709</v>
      </c>
      <c r="D25" s="21"/>
      <c r="E25" s="21"/>
      <c r="F25" s="22">
        <v>8</v>
      </c>
      <c r="G25" s="12">
        <f>C25/I2</f>
        <v>0.68940520446096654</v>
      </c>
      <c r="H25" s="13">
        <f t="shared" si="2"/>
        <v>0</v>
      </c>
      <c r="I25" s="13">
        <f t="shared" si="0"/>
        <v>0</v>
      </c>
      <c r="J25" s="14">
        <f t="shared" si="1"/>
        <v>2.1569156106767324E-3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5380</v>
      </c>
      <c r="D26" s="29"/>
      <c r="E26" s="29"/>
      <c r="F26" s="22">
        <v>1211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0.22509293680297399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rgb="FFFF0000"/>
  </sheetPr>
  <dimension ref="A1:K29"/>
  <sheetViews>
    <sheetView topLeftCell="A10"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[1]Светлогорск!$E$10</f>
        <v>2943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2943</v>
      </c>
      <c r="D7" s="10"/>
      <c r="E7" s="10"/>
      <c r="F7" s="11">
        <v>839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0.28508324838600069</v>
      </c>
    </row>
    <row r="8" spans="1:11" ht="32.25" thickBot="1" x14ac:dyDescent="0.3">
      <c r="A8" s="15" t="s">
        <v>13</v>
      </c>
      <c r="B8" s="16">
        <v>2</v>
      </c>
      <c r="C8" s="17">
        <v>2943</v>
      </c>
      <c r="D8" s="18"/>
      <c r="E8" s="18"/>
      <c r="F8" s="19">
        <v>344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0.11688752973156642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2943</v>
      </c>
      <c r="D9" s="21"/>
      <c r="E9" s="21"/>
      <c r="F9" s="22">
        <v>261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8.8685015290519878E-2</v>
      </c>
    </row>
    <row r="10" spans="1:11" ht="21.75" customHeight="1" thickBot="1" x14ac:dyDescent="0.3">
      <c r="A10" s="15" t="s">
        <v>16</v>
      </c>
      <c r="B10" s="16">
        <v>4</v>
      </c>
      <c r="C10" s="20">
        <v>1806</v>
      </c>
      <c r="D10" s="21">
        <v>160</v>
      </c>
      <c r="E10" s="21"/>
      <c r="F10" s="22">
        <v>210</v>
      </c>
      <c r="G10" s="12">
        <f>C10/I2</f>
        <v>0.6136595310907238</v>
      </c>
      <c r="H10" s="13">
        <f t="shared" ref="H10:H26" si="2">D10/C10</f>
        <v>8.8593576965669996E-2</v>
      </c>
      <c r="I10" s="13">
        <f t="shared" si="0"/>
        <v>0</v>
      </c>
      <c r="J10" s="14">
        <f t="shared" si="1"/>
        <v>0.10681586978636826</v>
      </c>
    </row>
    <row r="11" spans="1:11" ht="21.75" customHeight="1" thickBot="1" x14ac:dyDescent="0.3">
      <c r="A11" s="15" t="s">
        <v>17</v>
      </c>
      <c r="B11" s="16">
        <v>5</v>
      </c>
      <c r="C11" s="20">
        <v>1806</v>
      </c>
      <c r="D11" s="21">
        <v>160</v>
      </c>
      <c r="E11" s="21"/>
      <c r="F11" s="22">
        <v>65</v>
      </c>
      <c r="G11" s="12">
        <f>C11/I2</f>
        <v>0.6136595310907238</v>
      </c>
      <c r="H11" s="13">
        <f t="shared" si="2"/>
        <v>8.8593576965669996E-2</v>
      </c>
      <c r="I11" s="13">
        <f t="shared" si="0"/>
        <v>0</v>
      </c>
      <c r="J11" s="14">
        <f t="shared" si="1"/>
        <v>3.3062054933875887E-2</v>
      </c>
    </row>
    <row r="12" spans="1:11" ht="21.75" customHeight="1" thickBot="1" x14ac:dyDescent="0.3">
      <c r="A12" s="15" t="s">
        <v>18</v>
      </c>
      <c r="B12" s="16">
        <v>6</v>
      </c>
      <c r="C12" s="20">
        <v>1154</v>
      </c>
      <c r="D12" s="21"/>
      <c r="E12" s="21"/>
      <c r="F12" s="22">
        <v>110</v>
      </c>
      <c r="G12" s="12">
        <f>C12/I2</f>
        <v>0.39211688752973156</v>
      </c>
      <c r="H12" s="13">
        <f t="shared" si="2"/>
        <v>0</v>
      </c>
      <c r="I12" s="13">
        <f t="shared" si="0"/>
        <v>0</v>
      </c>
      <c r="J12" s="14">
        <f t="shared" si="1"/>
        <v>9.5320623916811092E-2</v>
      </c>
    </row>
    <row r="13" spans="1:11" ht="21.75" customHeight="1" thickBot="1" x14ac:dyDescent="0.3">
      <c r="A13" s="15" t="s">
        <v>19</v>
      </c>
      <c r="B13" s="16">
        <v>7</v>
      </c>
      <c r="C13" s="20">
        <v>1296</v>
      </c>
      <c r="D13" s="21"/>
      <c r="E13" s="21"/>
      <c r="F13" s="22">
        <v>69</v>
      </c>
      <c r="G13" s="12">
        <f>C13/I2</f>
        <v>0.44036697247706424</v>
      </c>
      <c r="H13" s="13">
        <f t="shared" si="2"/>
        <v>0</v>
      </c>
      <c r="I13" s="13">
        <f t="shared" si="0"/>
        <v>0</v>
      </c>
      <c r="J13" s="14">
        <f t="shared" si="1"/>
        <v>5.3240740740740741E-2</v>
      </c>
    </row>
    <row r="14" spans="1:11" ht="21.75" customHeight="1" thickBot="1" x14ac:dyDescent="0.3">
      <c r="A14" s="15" t="s">
        <v>20</v>
      </c>
      <c r="B14" s="16">
        <v>8</v>
      </c>
      <c r="C14" s="20">
        <v>1539</v>
      </c>
      <c r="D14" s="21">
        <v>314</v>
      </c>
      <c r="E14" s="21"/>
      <c r="F14" s="22">
        <v>68</v>
      </c>
      <c r="G14" s="12">
        <f>C14/I2</f>
        <v>0.52293577981651373</v>
      </c>
      <c r="H14" s="13">
        <f t="shared" si="2"/>
        <v>0.20402858999350226</v>
      </c>
      <c r="I14" s="13">
        <f t="shared" si="0"/>
        <v>0</v>
      </c>
      <c r="J14" s="14">
        <f t="shared" si="1"/>
        <v>3.669724770642202E-2</v>
      </c>
    </row>
    <row r="15" spans="1:11" ht="48" thickBot="1" x14ac:dyDescent="0.3">
      <c r="A15" s="15" t="s">
        <v>21</v>
      </c>
      <c r="B15" s="16">
        <v>9</v>
      </c>
      <c r="C15" s="17">
        <v>984</v>
      </c>
      <c r="D15" s="18">
        <v>375</v>
      </c>
      <c r="E15" s="18"/>
      <c r="F15" s="19"/>
      <c r="G15" s="12">
        <f>C15/[1]Светлогорск!$M$10</f>
        <v>0.56196459166190749</v>
      </c>
      <c r="H15" s="13">
        <f t="shared" si="2"/>
        <v>0.38109756097560976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2018</v>
      </c>
      <c r="D16" s="21">
        <v>925</v>
      </c>
      <c r="E16" s="21"/>
      <c r="F16" s="22">
        <v>17</v>
      </c>
      <c r="G16" s="12">
        <f>C16/I2</f>
        <v>0.68569486918110767</v>
      </c>
      <c r="H16" s="13">
        <f t="shared" si="2"/>
        <v>0.45837462834489595</v>
      </c>
      <c r="I16" s="13">
        <f t="shared" si="0"/>
        <v>0</v>
      </c>
      <c r="J16" s="14">
        <f t="shared" si="1"/>
        <v>5.7764186204553175E-3</v>
      </c>
    </row>
    <row r="17" spans="1:10" ht="24" customHeight="1" thickBot="1" x14ac:dyDescent="0.3">
      <c r="A17" s="15" t="s">
        <v>23</v>
      </c>
      <c r="B17" s="16">
        <v>11</v>
      </c>
      <c r="C17" s="20">
        <v>307</v>
      </c>
      <c r="D17" s="21">
        <v>324</v>
      </c>
      <c r="E17" s="21"/>
      <c r="F17" s="22">
        <v>36</v>
      </c>
      <c r="G17" s="12">
        <f>C17/[1]Светлогорск!$M$10</f>
        <v>0.17532838378069673</v>
      </c>
      <c r="H17" s="13">
        <f t="shared" si="2"/>
        <v>1.0553745928338762</v>
      </c>
      <c r="I17" s="13">
        <f t="shared" si="0"/>
        <v>0</v>
      </c>
      <c r="J17" s="14">
        <f t="shared" si="1"/>
        <v>5.7052297939778132E-2</v>
      </c>
    </row>
    <row r="18" spans="1:10" ht="24" customHeight="1" thickBot="1" x14ac:dyDescent="0.3">
      <c r="A18" s="15" t="s">
        <v>24</v>
      </c>
      <c r="B18" s="16">
        <v>12</v>
      </c>
      <c r="C18" s="20">
        <v>1806</v>
      </c>
      <c r="D18" s="21">
        <v>160</v>
      </c>
      <c r="E18" s="21"/>
      <c r="F18" s="22">
        <v>87</v>
      </c>
      <c r="G18" s="12">
        <f>C18/I2</f>
        <v>0.6136595310907238</v>
      </c>
      <c r="H18" s="13">
        <f t="shared" si="2"/>
        <v>8.8593576965669996E-2</v>
      </c>
      <c r="I18" s="13">
        <f t="shared" si="0"/>
        <v>0</v>
      </c>
      <c r="J18" s="14">
        <f t="shared" si="1"/>
        <v>4.4252288911495422E-2</v>
      </c>
    </row>
    <row r="19" spans="1:10" ht="24" customHeight="1" thickBot="1" x14ac:dyDescent="0.3">
      <c r="A19" s="15" t="s">
        <v>25</v>
      </c>
      <c r="B19" s="16">
        <v>13</v>
      </c>
      <c r="C19" s="20">
        <v>709</v>
      </c>
      <c r="D19" s="21">
        <v>268</v>
      </c>
      <c r="E19" s="21"/>
      <c r="F19" s="22">
        <v>34</v>
      </c>
      <c r="G19" s="12">
        <f>C19/I2</f>
        <v>0.24091063540604826</v>
      </c>
      <c r="H19" s="13">
        <f t="shared" si="2"/>
        <v>0.37799717912552894</v>
      </c>
      <c r="I19" s="13">
        <f t="shared" si="0"/>
        <v>0</v>
      </c>
      <c r="J19" s="14">
        <f t="shared" si="1"/>
        <v>3.4800409416581371E-2</v>
      </c>
    </row>
    <row r="20" spans="1:10" ht="24" customHeight="1" thickBot="1" x14ac:dyDescent="0.3">
      <c r="A20" s="15" t="s">
        <v>26</v>
      </c>
      <c r="B20" s="16">
        <v>14</v>
      </c>
      <c r="C20" s="20">
        <v>709</v>
      </c>
      <c r="D20" s="21">
        <v>268</v>
      </c>
      <c r="E20" s="21"/>
      <c r="F20" s="22">
        <v>203</v>
      </c>
      <c r="G20" s="12">
        <f>C20/I2</f>
        <v>0.24091063540604826</v>
      </c>
      <c r="H20" s="13">
        <f t="shared" si="2"/>
        <v>0.37799717912552894</v>
      </c>
      <c r="I20" s="13">
        <f t="shared" si="0"/>
        <v>0</v>
      </c>
      <c r="J20" s="14">
        <f t="shared" si="1"/>
        <v>0.20777891504605936</v>
      </c>
    </row>
    <row r="21" spans="1:10" ht="24" customHeight="1" thickBot="1" x14ac:dyDescent="0.3">
      <c r="A21" s="15" t="s">
        <v>27</v>
      </c>
      <c r="B21" s="16">
        <v>15</v>
      </c>
      <c r="C21" s="20">
        <v>2487</v>
      </c>
      <c r="D21" s="21">
        <v>456</v>
      </c>
      <c r="E21" s="21"/>
      <c r="F21" s="22">
        <v>32</v>
      </c>
      <c r="G21" s="12">
        <f>C21/I2</f>
        <v>0.84505606523955146</v>
      </c>
      <c r="H21" s="13">
        <f t="shared" si="2"/>
        <v>0.18335343787696018</v>
      </c>
      <c r="I21" s="13">
        <f t="shared" si="0"/>
        <v>0</v>
      </c>
      <c r="J21" s="14">
        <f t="shared" si="1"/>
        <v>1.0873258579680599E-2</v>
      </c>
    </row>
    <row r="22" spans="1:10" ht="24" customHeight="1" thickBot="1" x14ac:dyDescent="0.3">
      <c r="A22" s="15" t="s">
        <v>28</v>
      </c>
      <c r="B22" s="16">
        <v>16</v>
      </c>
      <c r="C22" s="20">
        <v>901</v>
      </c>
      <c r="D22" s="21">
        <v>163</v>
      </c>
      <c r="E22" s="21"/>
      <c r="F22" s="22">
        <v>0</v>
      </c>
      <c r="G22" s="12">
        <f>C22/I2</f>
        <v>0.30615018688413181</v>
      </c>
      <c r="H22" s="13">
        <f t="shared" si="2"/>
        <v>0.18091009988901222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357</v>
      </c>
      <c r="D23" s="21">
        <v>516</v>
      </c>
      <c r="E23" s="21"/>
      <c r="F23" s="22">
        <v>0</v>
      </c>
      <c r="G23" s="12">
        <f>C23/I2</f>
        <v>0.12130479102956167</v>
      </c>
      <c r="H23" s="13">
        <f t="shared" si="2"/>
        <v>1.4453781512605042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1834</v>
      </c>
      <c r="D25" s="21"/>
      <c r="E25" s="21"/>
      <c r="F25" s="22">
        <v>3</v>
      </c>
      <c r="G25" s="12">
        <f>C25/I2</f>
        <v>0.62317363234794432</v>
      </c>
      <c r="H25" s="13">
        <f t="shared" si="2"/>
        <v>0</v>
      </c>
      <c r="I25" s="13">
        <f t="shared" si="0"/>
        <v>0</v>
      </c>
      <c r="J25" s="14">
        <f t="shared" si="1"/>
        <v>1.6357688113413304E-3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2943</v>
      </c>
      <c r="D26" s="29"/>
      <c r="E26" s="29"/>
      <c r="F26" s="22">
        <v>161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5.4706082229018009E-2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K29"/>
  <sheetViews>
    <sheetView workbookViewId="0">
      <selection activeCell="C24" sqref="C2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[1]Славск!$E$10</f>
        <v>3222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3222</v>
      </c>
      <c r="D7" s="10"/>
      <c r="E7" s="10"/>
      <c r="F7" s="11">
        <v>168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5.2141527001862198E-2</v>
      </c>
    </row>
    <row r="8" spans="1:11" ht="32.25" thickBot="1" x14ac:dyDescent="0.3">
      <c r="A8" s="15" t="s">
        <v>13</v>
      </c>
      <c r="B8" s="16">
        <v>2</v>
      </c>
      <c r="C8" s="17">
        <v>3222</v>
      </c>
      <c r="D8" s="18"/>
      <c r="E8" s="18"/>
      <c r="F8" s="19">
        <v>230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7.1384233395406574E-2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3222</v>
      </c>
      <c r="D9" s="21"/>
      <c r="E9" s="21"/>
      <c r="F9" s="22">
        <v>79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2.4518932340161389E-2</v>
      </c>
    </row>
    <row r="10" spans="1:11" ht="21.75" customHeight="1" thickBot="1" x14ac:dyDescent="0.3">
      <c r="A10" s="15" t="s">
        <v>16</v>
      </c>
      <c r="B10" s="16">
        <v>4</v>
      </c>
      <c r="C10" s="20">
        <v>3185</v>
      </c>
      <c r="D10" s="21">
        <v>18</v>
      </c>
      <c r="E10" s="21"/>
      <c r="F10" s="22">
        <v>150</v>
      </c>
      <c r="G10" s="12">
        <f>C10/I2</f>
        <v>0.98851644941030414</v>
      </c>
      <c r="H10" s="13">
        <f t="shared" ref="H10:H26" si="2">D10/C10</f>
        <v>5.6514913657770803E-3</v>
      </c>
      <c r="I10" s="13">
        <f t="shared" si="0"/>
        <v>0</v>
      </c>
      <c r="J10" s="14">
        <f t="shared" si="1"/>
        <v>4.6831095847642834E-2</v>
      </c>
    </row>
    <row r="11" spans="1:11" ht="21.75" customHeight="1" thickBot="1" x14ac:dyDescent="0.3">
      <c r="A11" s="15" t="s">
        <v>17</v>
      </c>
      <c r="B11" s="16">
        <v>5</v>
      </c>
      <c r="C11" s="20">
        <v>3158</v>
      </c>
      <c r="D11" s="21">
        <v>17</v>
      </c>
      <c r="E11" s="21"/>
      <c r="F11" s="22">
        <v>49</v>
      </c>
      <c r="G11" s="12">
        <f>C11/I2</f>
        <v>0.98013656114214776</v>
      </c>
      <c r="H11" s="13">
        <f t="shared" si="2"/>
        <v>5.3831538948701709E-3</v>
      </c>
      <c r="I11" s="13">
        <f t="shared" si="0"/>
        <v>0</v>
      </c>
      <c r="J11" s="14">
        <f t="shared" si="1"/>
        <v>1.5433070866141733E-2</v>
      </c>
    </row>
    <row r="12" spans="1:11" ht="21.75" customHeight="1" thickBot="1" x14ac:dyDescent="0.3">
      <c r="A12" s="15" t="s">
        <v>18</v>
      </c>
      <c r="B12" s="16">
        <v>6</v>
      </c>
      <c r="C12" s="20">
        <v>747</v>
      </c>
      <c r="D12" s="21">
        <v>11</v>
      </c>
      <c r="E12" s="21"/>
      <c r="F12" s="22">
        <v>1</v>
      </c>
      <c r="G12" s="12">
        <f>C12/I2</f>
        <v>0.23184357541899442</v>
      </c>
      <c r="H12" s="13">
        <f t="shared" si="2"/>
        <v>1.4725568942436412E-2</v>
      </c>
      <c r="I12" s="13">
        <f t="shared" si="0"/>
        <v>0</v>
      </c>
      <c r="J12" s="14">
        <f t="shared" si="1"/>
        <v>1.3192612137203166E-3</v>
      </c>
    </row>
    <row r="13" spans="1:11" ht="21.75" customHeight="1" thickBot="1" x14ac:dyDescent="0.3">
      <c r="A13" s="15" t="s">
        <v>19</v>
      </c>
      <c r="B13" s="16">
        <v>7</v>
      </c>
      <c r="C13" s="20">
        <v>1258</v>
      </c>
      <c r="D13" s="21">
        <v>2</v>
      </c>
      <c r="E13" s="21"/>
      <c r="F13" s="22">
        <v>24</v>
      </c>
      <c r="G13" s="12">
        <f>C13/I2</f>
        <v>0.39044072004965857</v>
      </c>
      <c r="H13" s="13">
        <f t="shared" si="2"/>
        <v>1.589825119236884E-3</v>
      </c>
      <c r="I13" s="13">
        <f t="shared" si="0"/>
        <v>0</v>
      </c>
      <c r="J13" s="14">
        <f t="shared" si="1"/>
        <v>1.9047619047619049E-2</v>
      </c>
    </row>
    <row r="14" spans="1:11" ht="21.75" customHeight="1" thickBot="1" x14ac:dyDescent="0.3">
      <c r="A14" s="15" t="s">
        <v>20</v>
      </c>
      <c r="B14" s="16">
        <v>8</v>
      </c>
      <c r="C14" s="20">
        <v>1938</v>
      </c>
      <c r="D14" s="21">
        <v>2</v>
      </c>
      <c r="E14" s="21"/>
      <c r="F14" s="22">
        <v>84</v>
      </c>
      <c r="G14" s="12">
        <f>C14/I2</f>
        <v>0.6014897579143389</v>
      </c>
      <c r="H14" s="13">
        <f t="shared" si="2"/>
        <v>1.0319917440660474E-3</v>
      </c>
      <c r="I14" s="13">
        <f t="shared" si="0"/>
        <v>0</v>
      </c>
      <c r="J14" s="14">
        <f t="shared" si="1"/>
        <v>4.3298969072164947E-2</v>
      </c>
    </row>
    <row r="15" spans="1:11" ht="48" thickBot="1" x14ac:dyDescent="0.3">
      <c r="A15" s="15" t="s">
        <v>21</v>
      </c>
      <c r="B15" s="16">
        <v>9</v>
      </c>
      <c r="C15" s="17">
        <v>1578</v>
      </c>
      <c r="D15" s="18">
        <v>8</v>
      </c>
      <c r="E15" s="18"/>
      <c r="F15" s="19"/>
      <c r="G15" s="12">
        <f>C15/[1]Славск!$M$10</f>
        <v>0.88107202680066998</v>
      </c>
      <c r="H15" s="13">
        <f t="shared" si="2"/>
        <v>5.0697084917617234E-3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3094</v>
      </c>
      <c r="D16" s="21">
        <v>128</v>
      </c>
      <c r="E16" s="21"/>
      <c r="F16" s="22"/>
      <c r="G16" s="12">
        <f>C16/I2</f>
        <v>0.96027312228429551</v>
      </c>
      <c r="H16" s="13">
        <f t="shared" si="2"/>
        <v>4.1370394311570781E-2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903</v>
      </c>
      <c r="D17" s="21">
        <v>43</v>
      </c>
      <c r="E17" s="21"/>
      <c r="F17" s="22">
        <v>2</v>
      </c>
      <c r="G17" s="12">
        <f>C17/[1]Славск!$M$10</f>
        <v>0.50418760469011725</v>
      </c>
      <c r="H17" s="13">
        <f t="shared" si="2"/>
        <v>4.7619047619047616E-2</v>
      </c>
      <c r="I17" s="13">
        <f t="shared" si="0"/>
        <v>0</v>
      </c>
      <c r="J17" s="14">
        <f t="shared" si="1"/>
        <v>2.1141649048625794E-3</v>
      </c>
    </row>
    <row r="18" spans="1:10" ht="24" customHeight="1" thickBot="1" x14ac:dyDescent="0.3">
      <c r="A18" s="15" t="s">
        <v>24</v>
      </c>
      <c r="B18" s="16">
        <v>12</v>
      </c>
      <c r="C18" s="20">
        <v>2068</v>
      </c>
      <c r="D18" s="21">
        <v>4</v>
      </c>
      <c r="E18" s="21"/>
      <c r="F18" s="22"/>
      <c r="G18" s="12">
        <f>C18/I2</f>
        <v>0.64183736809435132</v>
      </c>
      <c r="H18" s="13">
        <f t="shared" si="2"/>
        <v>1.9342359767891683E-3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1204</v>
      </c>
      <c r="D19" s="21">
        <v>2</v>
      </c>
      <c r="E19" s="21"/>
      <c r="F19" s="22"/>
      <c r="G19" s="12">
        <f>C19/I2</f>
        <v>0.37368094351334574</v>
      </c>
      <c r="H19" s="13">
        <f t="shared" si="2"/>
        <v>1.6611295681063123E-3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1381</v>
      </c>
      <c r="D20" s="21">
        <v>4</v>
      </c>
      <c r="E20" s="21"/>
      <c r="F20" s="22">
        <v>193</v>
      </c>
      <c r="G20" s="12">
        <f>C20/I2</f>
        <v>0.42861576660459344</v>
      </c>
      <c r="H20" s="13">
        <f t="shared" si="2"/>
        <v>2.8964518464880519E-3</v>
      </c>
      <c r="I20" s="13">
        <f t="shared" si="0"/>
        <v>0</v>
      </c>
      <c r="J20" s="14">
        <f t="shared" si="1"/>
        <v>0.13935018050541517</v>
      </c>
    </row>
    <row r="21" spans="1:10" ht="24" customHeight="1" thickBot="1" x14ac:dyDescent="0.3">
      <c r="A21" s="15" t="s">
        <v>27</v>
      </c>
      <c r="B21" s="16">
        <v>15</v>
      </c>
      <c r="C21" s="20">
        <v>3218</v>
      </c>
      <c r="D21" s="21">
        <v>4</v>
      </c>
      <c r="E21" s="21"/>
      <c r="F21" s="22"/>
      <c r="G21" s="12">
        <f>C21/I2</f>
        <v>0.99875853507138423</v>
      </c>
      <c r="H21" s="13">
        <f t="shared" si="2"/>
        <v>1.243008079552517E-3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1319</v>
      </c>
      <c r="D22" s="21"/>
      <c r="E22" s="21"/>
      <c r="F22" s="22"/>
      <c r="G22" s="12">
        <f>C22/I2</f>
        <v>0.40937306021104902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787</v>
      </c>
      <c r="D23" s="21">
        <v>6</v>
      </c>
      <c r="E23" s="21">
        <v>1</v>
      </c>
      <c r="F23" s="22">
        <v>6</v>
      </c>
      <c r="G23" s="12">
        <f>C23/I2</f>
        <v>0.24425822470515207</v>
      </c>
      <c r="H23" s="13">
        <f t="shared" si="2"/>
        <v>7.6238881829733167E-3</v>
      </c>
      <c r="I23" s="13">
        <f t="shared" si="0"/>
        <v>1.2706480304955528E-3</v>
      </c>
      <c r="J23" s="14">
        <f t="shared" si="1"/>
        <v>7.5662042875157629E-3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46</v>
      </c>
      <c r="D24" s="21"/>
      <c r="E24" s="21"/>
      <c r="F24" s="22"/>
      <c r="G24" s="12">
        <f>C24/I2</f>
        <v>1.4276846679081317E-2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1902</v>
      </c>
      <c r="D25" s="21">
        <v>6</v>
      </c>
      <c r="E25" s="21"/>
      <c r="F25" s="22">
        <v>1</v>
      </c>
      <c r="G25" s="12">
        <f>C25/I2</f>
        <v>0.59031657355679701</v>
      </c>
      <c r="H25" s="13">
        <f t="shared" si="2"/>
        <v>3.1545741324921135E-3</v>
      </c>
      <c r="I25" s="13">
        <f t="shared" si="0"/>
        <v>0</v>
      </c>
      <c r="J25" s="14">
        <f t="shared" si="1"/>
        <v>5.2410901467505244E-4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3222</v>
      </c>
      <c r="D26" s="29"/>
      <c r="E26" s="29"/>
      <c r="F26" s="22">
        <v>87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2.7001862197392923E-2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K29"/>
  <sheetViews>
    <sheetView topLeftCell="A13" workbookViewId="0">
      <selection activeCell="C16" sqref="C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[1]Советск!$E$10</f>
        <v>6303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6303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6303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17">
        <v>6303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4072</v>
      </c>
      <c r="D10" s="21"/>
      <c r="E10" s="21"/>
      <c r="F10" s="22"/>
      <c r="G10" s="12">
        <f>C10/I2</f>
        <v>0.64604156750753605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4062</v>
      </c>
      <c r="D11" s="21"/>
      <c r="E11" s="21"/>
      <c r="F11" s="22"/>
      <c r="G11" s="12">
        <f>C11/I2</f>
        <v>0.64445502141837219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5235</v>
      </c>
      <c r="D14" s="21"/>
      <c r="E14" s="21"/>
      <c r="F14" s="22"/>
      <c r="G14" s="12">
        <f>C14/I2</f>
        <v>0.83055687767729658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3402</v>
      </c>
      <c r="D15" s="18"/>
      <c r="E15" s="18"/>
      <c r="F15" s="19"/>
      <c r="G15" s="12">
        <f>C15/[1]Советск!$M$10</f>
        <v>0.88639916623241266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6303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2445</v>
      </c>
      <c r="D17" s="21"/>
      <c r="E17" s="21"/>
      <c r="F17" s="22"/>
      <c r="G17" s="12">
        <f>C17/[1]Советск!$M$10</f>
        <v>0.63705054715997911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3666</v>
      </c>
      <c r="D18" s="21"/>
      <c r="E18" s="21"/>
      <c r="F18" s="22"/>
      <c r="G18" s="12">
        <f>C18/I2</f>
        <v>0.58162779628748218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2235</v>
      </c>
      <c r="D19" s="21"/>
      <c r="E19" s="21"/>
      <c r="F19" s="22"/>
      <c r="G19" s="12">
        <f>C19/I2</f>
        <v>0.35459305092812948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2243</v>
      </c>
      <c r="D20" s="21"/>
      <c r="E20" s="21"/>
      <c r="F20" s="22"/>
      <c r="G20" s="12">
        <f>C20/I2</f>
        <v>0.35586228779946055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6303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2845</v>
      </c>
      <c r="D22" s="21"/>
      <c r="E22" s="21"/>
      <c r="F22" s="22"/>
      <c r="G22" s="12">
        <f>C22/I2</f>
        <v>0.45137236236712674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2223</v>
      </c>
      <c r="D23" s="21"/>
      <c r="E23" s="21"/>
      <c r="F23" s="22"/>
      <c r="G23" s="12">
        <f>C23/I2</f>
        <v>0.35268919562113277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401</v>
      </c>
      <c r="D24" s="21"/>
      <c r="E24" s="21"/>
      <c r="F24" s="22"/>
      <c r="G24" s="12">
        <f>C24/I2</f>
        <v>6.3620498175471996E-2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6303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[1]Балтийск!$E$10</f>
        <v>5435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5435</v>
      </c>
      <c r="D7" s="10"/>
      <c r="E7" s="10"/>
      <c r="F7" s="11">
        <v>1206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0.22189512419503221</v>
      </c>
    </row>
    <row r="8" spans="1:11" ht="32.25" thickBot="1" x14ac:dyDescent="0.3">
      <c r="A8" s="15" t="s">
        <v>13</v>
      </c>
      <c r="B8" s="16">
        <v>2</v>
      </c>
      <c r="C8" s="17">
        <v>5435</v>
      </c>
      <c r="D8" s="18"/>
      <c r="E8" s="18"/>
      <c r="F8" s="19">
        <v>1759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0.32364305427782891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5435</v>
      </c>
      <c r="D9" s="21"/>
      <c r="E9" s="21"/>
      <c r="F9" s="22">
        <v>532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9.7884084636614535E-2</v>
      </c>
    </row>
    <row r="10" spans="1:11" ht="21.75" customHeight="1" thickBot="1" x14ac:dyDescent="0.3">
      <c r="A10" s="15" t="s">
        <v>16</v>
      </c>
      <c r="B10" s="16">
        <v>4</v>
      </c>
      <c r="C10" s="20">
        <v>2428</v>
      </c>
      <c r="D10" s="21">
        <v>294</v>
      </c>
      <c r="E10" s="21"/>
      <c r="F10" s="22">
        <v>379</v>
      </c>
      <c r="G10" s="12">
        <f>C10/I2</f>
        <v>0.44673413063477463</v>
      </c>
      <c r="H10" s="13">
        <f t="shared" ref="H10:H26" si="2">D10/C10</f>
        <v>0.12108731466227347</v>
      </c>
      <c r="I10" s="13">
        <f t="shared" si="0"/>
        <v>0</v>
      </c>
      <c r="J10" s="14">
        <f t="shared" si="1"/>
        <v>0.13923585598824395</v>
      </c>
    </row>
    <row r="11" spans="1:11" ht="21.75" customHeight="1" thickBot="1" x14ac:dyDescent="0.3">
      <c r="A11" s="15" t="s">
        <v>17</v>
      </c>
      <c r="B11" s="16">
        <v>5</v>
      </c>
      <c r="C11" s="20">
        <v>2428</v>
      </c>
      <c r="D11" s="21">
        <v>328</v>
      </c>
      <c r="E11" s="21"/>
      <c r="F11" s="22">
        <v>113</v>
      </c>
      <c r="G11" s="12">
        <f>C11/I2</f>
        <v>0.44673413063477463</v>
      </c>
      <c r="H11" s="13">
        <f t="shared" si="2"/>
        <v>0.13509060955518945</v>
      </c>
      <c r="I11" s="13">
        <f t="shared" si="0"/>
        <v>0</v>
      </c>
      <c r="J11" s="14">
        <f t="shared" si="1"/>
        <v>4.1001451378809867E-2</v>
      </c>
    </row>
    <row r="12" spans="1:11" ht="21.75" customHeight="1" thickBot="1" x14ac:dyDescent="0.3">
      <c r="A12" s="15" t="s">
        <v>18</v>
      </c>
      <c r="B12" s="16">
        <v>6</v>
      </c>
      <c r="C12" s="20">
        <v>274</v>
      </c>
      <c r="D12" s="21"/>
      <c r="E12" s="21"/>
      <c r="F12" s="22"/>
      <c r="G12" s="12">
        <f>C12/I2</f>
        <v>5.041398344066237E-2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947</v>
      </c>
      <c r="D13" s="21"/>
      <c r="E13" s="21"/>
      <c r="F13" s="22"/>
      <c r="G13" s="12">
        <f>C13/I2</f>
        <v>0.17424103035878566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2535</v>
      </c>
      <c r="D14" s="21">
        <v>2668</v>
      </c>
      <c r="E14" s="21"/>
      <c r="F14" s="22">
        <v>546</v>
      </c>
      <c r="G14" s="12">
        <f>C14/I2</f>
        <v>0.46642134314627415</v>
      </c>
      <c r="H14" s="13">
        <f t="shared" si="2"/>
        <v>1.052465483234714</v>
      </c>
      <c r="I14" s="13">
        <f t="shared" si="0"/>
        <v>0</v>
      </c>
      <c r="J14" s="14">
        <f t="shared" si="1"/>
        <v>0.10493945800499711</v>
      </c>
    </row>
    <row r="15" spans="1:11" ht="48" thickBot="1" x14ac:dyDescent="0.3">
      <c r="A15" s="15" t="s">
        <v>21</v>
      </c>
      <c r="B15" s="16">
        <v>9</v>
      </c>
      <c r="C15" s="17">
        <v>2601</v>
      </c>
      <c r="D15" s="18">
        <v>1273</v>
      </c>
      <c r="E15" s="18"/>
      <c r="F15" s="19">
        <v>124</v>
      </c>
      <c r="G15" s="12">
        <f>C15/[1]Балтийск!$M$10</f>
        <v>0.79105839416058399</v>
      </c>
      <c r="H15" s="13">
        <f t="shared" si="2"/>
        <v>0.48942714340638216</v>
      </c>
      <c r="I15" s="13">
        <f t="shared" si="0"/>
        <v>0</v>
      </c>
      <c r="J15" s="14">
        <f t="shared" si="1"/>
        <v>3.200826019617966E-2</v>
      </c>
    </row>
    <row r="16" spans="1:11" ht="24" customHeight="1" thickBot="1" x14ac:dyDescent="0.3">
      <c r="A16" s="15" t="s">
        <v>22</v>
      </c>
      <c r="B16" s="16">
        <v>10</v>
      </c>
      <c r="C16" s="20">
        <v>2002</v>
      </c>
      <c r="D16" s="21">
        <v>3433</v>
      </c>
      <c r="E16" s="21"/>
      <c r="F16" s="22"/>
      <c r="G16" s="12">
        <f>C16/I2</f>
        <v>0.36835326586936523</v>
      </c>
      <c r="H16" s="13">
        <f t="shared" si="2"/>
        <v>1.7147852147852147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1882</v>
      </c>
      <c r="D17" s="21"/>
      <c r="E17" s="21"/>
      <c r="F17" s="22">
        <v>114</v>
      </c>
      <c r="G17" s="12">
        <f>C17/[1]Балтийск!$M$10</f>
        <v>0.57238442822384428</v>
      </c>
      <c r="H17" s="13">
        <f t="shared" si="2"/>
        <v>0</v>
      </c>
      <c r="I17" s="13">
        <f t="shared" si="0"/>
        <v>0</v>
      </c>
      <c r="J17" s="14">
        <f t="shared" si="1"/>
        <v>6.0573857598299682E-2</v>
      </c>
    </row>
    <row r="18" spans="1:10" ht="24" customHeight="1" thickBot="1" x14ac:dyDescent="0.3">
      <c r="A18" s="15" t="s">
        <v>24</v>
      </c>
      <c r="B18" s="16">
        <v>12</v>
      </c>
      <c r="C18" s="20">
        <v>2137</v>
      </c>
      <c r="D18" s="21">
        <v>355</v>
      </c>
      <c r="E18" s="21"/>
      <c r="F18" s="22">
        <v>82</v>
      </c>
      <c r="G18" s="12">
        <f>C18/I2</f>
        <v>0.39319227230910764</v>
      </c>
      <c r="H18" s="13">
        <f t="shared" si="2"/>
        <v>0.16612072999532054</v>
      </c>
      <c r="I18" s="13">
        <f t="shared" si="0"/>
        <v>0</v>
      </c>
      <c r="J18" s="14">
        <f t="shared" si="1"/>
        <v>3.2905296950240769E-2</v>
      </c>
    </row>
    <row r="19" spans="1:10" ht="24" customHeight="1" thickBot="1" x14ac:dyDescent="0.3">
      <c r="A19" s="15" t="s">
        <v>25</v>
      </c>
      <c r="B19" s="16">
        <v>13</v>
      </c>
      <c r="C19" s="20">
        <v>1317</v>
      </c>
      <c r="D19" s="21">
        <v>269</v>
      </c>
      <c r="E19" s="21"/>
      <c r="F19" s="22">
        <v>106</v>
      </c>
      <c r="G19" s="12">
        <f>C19/I2</f>
        <v>0.24231830726770928</v>
      </c>
      <c r="H19" s="13">
        <f t="shared" si="2"/>
        <v>0.20425208807896736</v>
      </c>
      <c r="I19" s="13">
        <f t="shared" si="0"/>
        <v>0</v>
      </c>
      <c r="J19" s="14">
        <f t="shared" si="1"/>
        <v>6.683480453972257E-2</v>
      </c>
    </row>
    <row r="20" spans="1:10" ht="24" customHeight="1" thickBot="1" x14ac:dyDescent="0.3">
      <c r="A20" s="15" t="s">
        <v>26</v>
      </c>
      <c r="B20" s="16">
        <v>14</v>
      </c>
      <c r="C20" s="20">
        <v>1730</v>
      </c>
      <c r="D20" s="21">
        <v>147</v>
      </c>
      <c r="E20" s="21"/>
      <c r="F20" s="22">
        <v>193</v>
      </c>
      <c r="G20" s="12">
        <f>C20/I2</f>
        <v>0.31830726770929163</v>
      </c>
      <c r="H20" s="13">
        <f t="shared" si="2"/>
        <v>8.4971098265895953E-2</v>
      </c>
      <c r="I20" s="13">
        <f t="shared" si="0"/>
        <v>0</v>
      </c>
      <c r="J20" s="14">
        <f t="shared" si="1"/>
        <v>0.1028236547682472</v>
      </c>
    </row>
    <row r="21" spans="1:10" ht="24" customHeight="1" thickBot="1" x14ac:dyDescent="0.3">
      <c r="A21" s="15" t="s">
        <v>27</v>
      </c>
      <c r="B21" s="16">
        <v>15</v>
      </c>
      <c r="C21" s="20">
        <v>3828</v>
      </c>
      <c r="D21" s="21">
        <v>1607</v>
      </c>
      <c r="E21" s="21"/>
      <c r="F21" s="22">
        <v>133</v>
      </c>
      <c r="G21" s="12">
        <f>C21/I2</f>
        <v>0.70432382704691809</v>
      </c>
      <c r="H21" s="13">
        <f t="shared" si="2"/>
        <v>0.41980146290491116</v>
      </c>
      <c r="I21" s="13">
        <f t="shared" si="0"/>
        <v>0</v>
      </c>
      <c r="J21" s="14">
        <f t="shared" si="1"/>
        <v>2.4471021159153634E-2</v>
      </c>
    </row>
    <row r="22" spans="1:10" ht="24" customHeight="1" thickBot="1" x14ac:dyDescent="0.3">
      <c r="A22" s="15" t="s">
        <v>28</v>
      </c>
      <c r="B22" s="16">
        <v>16</v>
      </c>
      <c r="C22" s="20">
        <v>711</v>
      </c>
      <c r="D22" s="21">
        <v>142</v>
      </c>
      <c r="E22" s="21"/>
      <c r="F22" s="22">
        <v>12</v>
      </c>
      <c r="G22" s="12">
        <f>C22/I2</f>
        <v>0.13081876724931002</v>
      </c>
      <c r="H22" s="13">
        <f t="shared" si="2"/>
        <v>0.19971870604781997</v>
      </c>
      <c r="I22" s="13">
        <f t="shared" si="0"/>
        <v>0</v>
      </c>
      <c r="J22" s="14">
        <f t="shared" si="1"/>
        <v>1.4067995310668231E-2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1662</v>
      </c>
      <c r="D23" s="21">
        <v>180</v>
      </c>
      <c r="E23" s="21"/>
      <c r="F23" s="22">
        <v>121</v>
      </c>
      <c r="G23" s="12">
        <f>C23/I2</f>
        <v>0.30579576816927323</v>
      </c>
      <c r="H23" s="13">
        <f t="shared" si="2"/>
        <v>0.10830324909747292</v>
      </c>
      <c r="I23" s="13">
        <f t="shared" si="0"/>
        <v>0</v>
      </c>
      <c r="J23" s="14">
        <f t="shared" si="1"/>
        <v>6.5689467969598264E-2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879</v>
      </c>
      <c r="D25" s="21"/>
      <c r="E25" s="21"/>
      <c r="F25" s="22">
        <v>14</v>
      </c>
      <c r="G25" s="12">
        <f>C25/I2</f>
        <v>0.16172953081876726</v>
      </c>
      <c r="H25" s="13">
        <f t="shared" si="2"/>
        <v>0</v>
      </c>
      <c r="I25" s="13">
        <f t="shared" si="0"/>
        <v>0</v>
      </c>
      <c r="J25" s="14">
        <f t="shared" si="1"/>
        <v>1.5927189988623434E-2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5435</v>
      </c>
      <c r="D26" s="29"/>
      <c r="E26" s="29"/>
      <c r="F26" s="22">
        <v>1647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0.30303587856485742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0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[1]Черняховск!$E$10</f>
        <v>8546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8546</v>
      </c>
      <c r="D7" s="10"/>
      <c r="E7" s="10"/>
      <c r="F7" s="11">
        <v>205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2.3987830564006551E-2</v>
      </c>
    </row>
    <row r="8" spans="1:11" ht="32.25" thickBot="1" x14ac:dyDescent="0.3">
      <c r="A8" s="15" t="s">
        <v>13</v>
      </c>
      <c r="B8" s="16">
        <v>2</v>
      </c>
      <c r="C8" s="17">
        <v>8546</v>
      </c>
      <c r="D8" s="18"/>
      <c r="E8" s="18"/>
      <c r="F8" s="19">
        <v>161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1.883922302831734E-2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8546</v>
      </c>
      <c r="D9" s="21"/>
      <c r="E9" s="21"/>
      <c r="F9" s="22">
        <v>152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1.7786098759653639E-2</v>
      </c>
    </row>
    <row r="10" spans="1:11" ht="21.75" customHeight="1" thickBot="1" x14ac:dyDescent="0.3">
      <c r="A10" s="15" t="s">
        <v>16</v>
      </c>
      <c r="B10" s="16">
        <v>4</v>
      </c>
      <c r="C10" s="20">
        <v>2010</v>
      </c>
      <c r="D10" s="21"/>
      <c r="E10" s="21"/>
      <c r="F10" s="22">
        <v>89</v>
      </c>
      <c r="G10" s="12">
        <f>C10/I2</f>
        <v>0.23519775333489351</v>
      </c>
      <c r="H10" s="13">
        <f t="shared" ref="H10:H26" si="2">D10/C10</f>
        <v>0</v>
      </c>
      <c r="I10" s="13">
        <f t="shared" si="0"/>
        <v>0</v>
      </c>
      <c r="J10" s="14">
        <f t="shared" si="1"/>
        <v>4.4278606965174126E-2</v>
      </c>
    </row>
    <row r="11" spans="1:11" ht="21.75" customHeight="1" thickBot="1" x14ac:dyDescent="0.3">
      <c r="A11" s="15" t="s">
        <v>17</v>
      </c>
      <c r="B11" s="16">
        <v>5</v>
      </c>
      <c r="C11" s="20">
        <v>1900</v>
      </c>
      <c r="D11" s="21"/>
      <c r="E11" s="21"/>
      <c r="F11" s="22">
        <v>89</v>
      </c>
      <c r="G11" s="12">
        <f>C11/I2</f>
        <v>0.22232623449567049</v>
      </c>
      <c r="H11" s="13">
        <f t="shared" si="2"/>
        <v>0</v>
      </c>
      <c r="I11" s="13">
        <f t="shared" si="0"/>
        <v>0</v>
      </c>
      <c r="J11" s="14">
        <f t="shared" si="1"/>
        <v>4.6842105263157893E-2</v>
      </c>
    </row>
    <row r="12" spans="1:11" ht="21.75" customHeight="1" thickBot="1" x14ac:dyDescent="0.3">
      <c r="A12" s="15" t="s">
        <v>18</v>
      </c>
      <c r="B12" s="16">
        <v>6</v>
      </c>
      <c r="C12" s="20">
        <v>1720</v>
      </c>
      <c r="D12" s="21"/>
      <c r="E12" s="21"/>
      <c r="F12" s="22">
        <v>47</v>
      </c>
      <c r="G12" s="12">
        <f>C12/I2</f>
        <v>0.20126374912239645</v>
      </c>
      <c r="H12" s="13">
        <f t="shared" si="2"/>
        <v>0</v>
      </c>
      <c r="I12" s="13">
        <f t="shared" si="0"/>
        <v>0</v>
      </c>
      <c r="J12" s="14">
        <f t="shared" si="1"/>
        <v>2.7325581395348839E-2</v>
      </c>
    </row>
    <row r="13" spans="1:11" ht="21.75" customHeight="1" thickBot="1" x14ac:dyDescent="0.3">
      <c r="A13" s="15" t="s">
        <v>19</v>
      </c>
      <c r="B13" s="16">
        <v>7</v>
      </c>
      <c r="C13" s="20">
        <v>1540</v>
      </c>
      <c r="D13" s="21"/>
      <c r="E13" s="21"/>
      <c r="F13" s="22">
        <v>47</v>
      </c>
      <c r="G13" s="12">
        <f>C13/I2</f>
        <v>0.1802012637491224</v>
      </c>
      <c r="H13" s="13">
        <f t="shared" si="2"/>
        <v>0</v>
      </c>
      <c r="I13" s="13">
        <f t="shared" si="0"/>
        <v>0</v>
      </c>
      <c r="J13" s="14">
        <f t="shared" si="1"/>
        <v>3.0519480519480519E-2</v>
      </c>
    </row>
    <row r="14" spans="1:11" ht="21.75" customHeight="1" thickBot="1" x14ac:dyDescent="0.3">
      <c r="A14" s="15" t="s">
        <v>20</v>
      </c>
      <c r="B14" s="16">
        <v>8</v>
      </c>
      <c r="C14" s="20">
        <v>1860</v>
      </c>
      <c r="D14" s="21"/>
      <c r="E14" s="21"/>
      <c r="F14" s="22">
        <v>52</v>
      </c>
      <c r="G14" s="12">
        <f>C14/I2</f>
        <v>0.21764568219049849</v>
      </c>
      <c r="H14" s="13">
        <f t="shared" si="2"/>
        <v>0</v>
      </c>
      <c r="I14" s="13">
        <f t="shared" si="0"/>
        <v>0</v>
      </c>
      <c r="J14" s="14">
        <f t="shared" si="1"/>
        <v>2.7956989247311829E-2</v>
      </c>
    </row>
    <row r="15" spans="1:11" ht="48" thickBot="1" x14ac:dyDescent="0.3">
      <c r="A15" s="15" t="s">
        <v>21</v>
      </c>
      <c r="B15" s="16">
        <v>9</v>
      </c>
      <c r="C15" s="17">
        <v>5079</v>
      </c>
      <c r="D15" s="18"/>
      <c r="E15" s="18"/>
      <c r="F15" s="19">
        <v>7</v>
      </c>
      <c r="G15" s="12">
        <f>C15/[1]Черняховск!$M$10</f>
        <v>1</v>
      </c>
      <c r="H15" s="13">
        <f t="shared" si="2"/>
        <v>0</v>
      </c>
      <c r="I15" s="13">
        <f t="shared" si="0"/>
        <v>0</v>
      </c>
      <c r="J15" s="14">
        <f t="shared" si="1"/>
        <v>1.378224059854302E-3</v>
      </c>
    </row>
    <row r="16" spans="1:11" ht="24" customHeight="1" thickBot="1" x14ac:dyDescent="0.3">
      <c r="A16" s="15" t="s">
        <v>22</v>
      </c>
      <c r="B16" s="16">
        <v>10</v>
      </c>
      <c r="C16" s="20">
        <v>8546</v>
      </c>
      <c r="D16" s="21"/>
      <c r="E16" s="21"/>
      <c r="F16" s="22">
        <v>2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2.3402761525860051E-4</v>
      </c>
    </row>
    <row r="17" spans="1:10" ht="24" customHeight="1" thickBot="1" x14ac:dyDescent="0.3">
      <c r="A17" s="15" t="s">
        <v>23</v>
      </c>
      <c r="B17" s="16">
        <v>11</v>
      </c>
      <c r="C17" s="20">
        <v>187</v>
      </c>
      <c r="D17" s="21"/>
      <c r="E17" s="21"/>
      <c r="F17" s="22">
        <v>2</v>
      </c>
      <c r="G17" s="12">
        <f>C17/[1]Черняховск!$M$10</f>
        <v>3.681827131325064E-2</v>
      </c>
      <c r="H17" s="13">
        <f t="shared" si="2"/>
        <v>0</v>
      </c>
      <c r="I17" s="13">
        <f t="shared" si="0"/>
        <v>0</v>
      </c>
      <c r="J17" s="14">
        <f t="shared" si="1"/>
        <v>1.06951871657754E-2</v>
      </c>
    </row>
    <row r="18" spans="1:10" ht="24" customHeight="1" thickBot="1" x14ac:dyDescent="0.3">
      <c r="A18" s="15" t="s">
        <v>24</v>
      </c>
      <c r="B18" s="16">
        <v>12</v>
      </c>
      <c r="C18" s="20">
        <v>3147</v>
      </c>
      <c r="D18" s="21"/>
      <c r="E18" s="21"/>
      <c r="F18" s="22">
        <v>243</v>
      </c>
      <c r="G18" s="12">
        <f>C18/I2</f>
        <v>0.36824245260940791</v>
      </c>
      <c r="H18" s="13">
        <f t="shared" si="2"/>
        <v>0</v>
      </c>
      <c r="I18" s="13">
        <f t="shared" si="0"/>
        <v>0</v>
      </c>
      <c r="J18" s="14">
        <f t="shared" si="1"/>
        <v>7.7216396568160151E-2</v>
      </c>
    </row>
    <row r="19" spans="1:10" ht="24" customHeight="1" thickBot="1" x14ac:dyDescent="0.3">
      <c r="A19" s="15" t="s">
        <v>25</v>
      </c>
      <c r="B19" s="16">
        <v>13</v>
      </c>
      <c r="C19" s="20">
        <v>4564</v>
      </c>
      <c r="D19" s="21"/>
      <c r="E19" s="21"/>
      <c r="F19" s="22">
        <v>204</v>
      </c>
      <c r="G19" s="12">
        <f>C19/I2</f>
        <v>0.53405101802012633</v>
      </c>
      <c r="H19" s="13">
        <f t="shared" si="2"/>
        <v>0</v>
      </c>
      <c r="I19" s="13">
        <f t="shared" si="0"/>
        <v>0</v>
      </c>
      <c r="J19" s="14">
        <f t="shared" si="1"/>
        <v>4.4697633654688866E-2</v>
      </c>
    </row>
    <row r="20" spans="1:10" ht="24" customHeight="1" thickBot="1" x14ac:dyDescent="0.3">
      <c r="A20" s="15" t="s">
        <v>26</v>
      </c>
      <c r="B20" s="16">
        <v>14</v>
      </c>
      <c r="C20" s="20">
        <v>5399</v>
      </c>
      <c r="D20" s="21"/>
      <c r="E20" s="21"/>
      <c r="F20" s="22">
        <v>502</v>
      </c>
      <c r="G20" s="12">
        <f>C20/I2</f>
        <v>0.63175754739059209</v>
      </c>
      <c r="H20" s="13">
        <f t="shared" si="2"/>
        <v>0</v>
      </c>
      <c r="I20" s="13">
        <f t="shared" si="0"/>
        <v>0</v>
      </c>
      <c r="J20" s="14">
        <f t="shared" si="1"/>
        <v>9.2980181515095392E-2</v>
      </c>
    </row>
    <row r="21" spans="1:10" ht="24" customHeight="1" thickBot="1" x14ac:dyDescent="0.3">
      <c r="A21" s="15" t="s">
        <v>27</v>
      </c>
      <c r="B21" s="16">
        <v>15</v>
      </c>
      <c r="C21" s="20">
        <v>8546</v>
      </c>
      <c r="D21" s="21"/>
      <c r="E21" s="21"/>
      <c r="F21" s="22">
        <v>76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8.8930493798268194E-3</v>
      </c>
    </row>
    <row r="22" spans="1:10" ht="24" customHeight="1" thickBot="1" x14ac:dyDescent="0.3">
      <c r="A22" s="15" t="s">
        <v>28</v>
      </c>
      <c r="B22" s="16">
        <v>16</v>
      </c>
      <c r="C22" s="20">
        <v>1310</v>
      </c>
      <c r="D22" s="21"/>
      <c r="E22" s="21"/>
      <c r="F22" s="22">
        <v>14</v>
      </c>
      <c r="G22" s="12">
        <f>C22/I2</f>
        <v>0.15328808799438334</v>
      </c>
      <c r="H22" s="13">
        <f t="shared" si="2"/>
        <v>0</v>
      </c>
      <c r="I22" s="13">
        <f t="shared" si="0"/>
        <v>0</v>
      </c>
      <c r="J22" s="14">
        <f t="shared" si="1"/>
        <v>1.0687022900763359E-2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1124</v>
      </c>
      <c r="D23" s="21"/>
      <c r="E23" s="21"/>
      <c r="F23" s="22">
        <v>37</v>
      </c>
      <c r="G23" s="12">
        <f>C23/I2</f>
        <v>0.1315235197753335</v>
      </c>
      <c r="H23" s="13">
        <f t="shared" si="2"/>
        <v>0</v>
      </c>
      <c r="I23" s="13">
        <f t="shared" si="0"/>
        <v>0</v>
      </c>
      <c r="J23" s="14">
        <f t="shared" si="1"/>
        <v>3.2918149466192169E-2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870</v>
      </c>
      <c r="D24" s="21"/>
      <c r="E24" s="21"/>
      <c r="F24" s="22"/>
      <c r="G24" s="12">
        <f>C24/I2</f>
        <v>0.10180201263749122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3210</v>
      </c>
      <c r="D25" s="21"/>
      <c r="E25" s="21"/>
      <c r="F25" s="22">
        <v>77</v>
      </c>
      <c r="G25" s="12">
        <f>C25/I2</f>
        <v>0.37561432249005383</v>
      </c>
      <c r="H25" s="13">
        <f t="shared" si="2"/>
        <v>0</v>
      </c>
      <c r="I25" s="13">
        <f t="shared" si="0"/>
        <v>0</v>
      </c>
      <c r="J25" s="14">
        <f t="shared" si="1"/>
        <v>2.3987538940809967E-2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8546</v>
      </c>
      <c r="D26" s="29"/>
      <c r="E26" s="29"/>
      <c r="F26" s="22">
        <v>502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5.874093142990873E-2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tabColor rgb="FFFF0000"/>
  </sheetPr>
  <dimension ref="A1:K29"/>
  <sheetViews>
    <sheetView topLeftCell="A7" workbookViewId="0">
      <selection activeCell="C16" sqref="C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[1]ГП1!$E$10</f>
        <v>18298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18298</v>
      </c>
      <c r="D7" s="10"/>
      <c r="E7" s="10"/>
      <c r="F7" s="11">
        <v>81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4.4267133020002188E-3</v>
      </c>
    </row>
    <row r="8" spans="1:11" ht="32.25" thickBot="1" x14ac:dyDescent="0.3">
      <c r="A8" s="15" t="s">
        <v>13</v>
      </c>
      <c r="B8" s="16">
        <v>2</v>
      </c>
      <c r="C8" s="17">
        <v>18298</v>
      </c>
      <c r="D8" s="18"/>
      <c r="E8" s="18"/>
      <c r="F8" s="19">
        <v>73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3.9895070499508141E-3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18298</v>
      </c>
      <c r="D9" s="21"/>
      <c r="E9" s="21"/>
      <c r="F9" s="22">
        <v>1412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7.7166903486719854E-2</v>
      </c>
    </row>
    <row r="10" spans="1:11" ht="21.75" customHeight="1" thickBot="1" x14ac:dyDescent="0.3">
      <c r="A10" s="15" t="s">
        <v>16</v>
      </c>
      <c r="B10" s="16">
        <v>4</v>
      </c>
      <c r="C10" s="20">
        <v>8225</v>
      </c>
      <c r="D10" s="21"/>
      <c r="E10" s="21"/>
      <c r="F10" s="22">
        <v>489</v>
      </c>
      <c r="G10" s="12">
        <f>C10/I2</f>
        <v>0.44950267788829379</v>
      </c>
      <c r="H10" s="13">
        <f t="shared" ref="H10:H26" si="2">D10/C10</f>
        <v>0</v>
      </c>
      <c r="I10" s="13">
        <f t="shared" si="0"/>
        <v>0</v>
      </c>
      <c r="J10" s="14">
        <f t="shared" si="1"/>
        <v>5.9452887537993923E-2</v>
      </c>
    </row>
    <row r="11" spans="1:11" ht="21.75" customHeight="1" thickBot="1" x14ac:dyDescent="0.3">
      <c r="A11" s="15" t="s">
        <v>17</v>
      </c>
      <c r="B11" s="16">
        <v>5</v>
      </c>
      <c r="C11" s="20">
        <v>8225</v>
      </c>
      <c r="D11" s="21"/>
      <c r="E11" s="21"/>
      <c r="F11" s="22">
        <v>321</v>
      </c>
      <c r="G11" s="12">
        <f>C11/I2</f>
        <v>0.44950267788829379</v>
      </c>
      <c r="H11" s="13">
        <f t="shared" si="2"/>
        <v>0</v>
      </c>
      <c r="I11" s="13">
        <f t="shared" si="0"/>
        <v>0</v>
      </c>
      <c r="J11" s="14">
        <f t="shared" si="1"/>
        <v>3.9027355623100307E-2</v>
      </c>
    </row>
    <row r="12" spans="1:11" ht="21.75" customHeight="1" thickBot="1" x14ac:dyDescent="0.3">
      <c r="A12" s="15" t="s">
        <v>18</v>
      </c>
      <c r="B12" s="16">
        <v>6</v>
      </c>
      <c r="C12" s="20">
        <v>3812</v>
      </c>
      <c r="D12" s="21"/>
      <c r="E12" s="21"/>
      <c r="F12" s="22">
        <v>191</v>
      </c>
      <c r="G12" s="12">
        <f>C12/I2</f>
        <v>0.20832877910154116</v>
      </c>
      <c r="H12" s="13">
        <f t="shared" si="2"/>
        <v>0</v>
      </c>
      <c r="I12" s="13">
        <f t="shared" si="0"/>
        <v>0</v>
      </c>
      <c r="J12" s="14">
        <f t="shared" si="1"/>
        <v>5.0104931794333681E-2</v>
      </c>
    </row>
    <row r="13" spans="1:11" ht="21.75" customHeight="1" thickBot="1" x14ac:dyDescent="0.3">
      <c r="A13" s="15" t="s">
        <v>19</v>
      </c>
      <c r="B13" s="16">
        <v>7</v>
      </c>
      <c r="C13" s="20">
        <v>3731</v>
      </c>
      <c r="D13" s="21"/>
      <c r="E13" s="21"/>
      <c r="F13" s="22">
        <v>163</v>
      </c>
      <c r="G13" s="12">
        <f>C13/I2</f>
        <v>0.20390206579954093</v>
      </c>
      <c r="H13" s="13">
        <f t="shared" si="2"/>
        <v>0</v>
      </c>
      <c r="I13" s="13">
        <f t="shared" si="0"/>
        <v>0</v>
      </c>
      <c r="J13" s="14">
        <f t="shared" si="1"/>
        <v>4.3688019297775396E-2</v>
      </c>
    </row>
    <row r="14" spans="1:11" ht="21.75" customHeight="1" thickBot="1" x14ac:dyDescent="0.3">
      <c r="A14" s="15" t="s">
        <v>20</v>
      </c>
      <c r="B14" s="16">
        <v>8</v>
      </c>
      <c r="C14" s="20">
        <v>7490</v>
      </c>
      <c r="D14" s="21"/>
      <c r="E14" s="21"/>
      <c r="F14" s="22">
        <v>306</v>
      </c>
      <c r="G14" s="12">
        <f>C14/I2</f>
        <v>0.4093343534812548</v>
      </c>
      <c r="H14" s="13">
        <f t="shared" si="2"/>
        <v>0</v>
      </c>
      <c r="I14" s="13">
        <f t="shared" si="0"/>
        <v>0</v>
      </c>
      <c r="J14" s="14">
        <f t="shared" si="1"/>
        <v>4.0854472630173562E-2</v>
      </c>
    </row>
    <row r="15" spans="1:11" ht="48" thickBot="1" x14ac:dyDescent="0.3">
      <c r="A15" s="15" t="s">
        <v>21</v>
      </c>
      <c r="B15" s="16">
        <v>9</v>
      </c>
      <c r="C15" s="17">
        <v>4715</v>
      </c>
      <c r="D15" s="18"/>
      <c r="E15" s="18"/>
      <c r="F15" s="19">
        <v>203</v>
      </c>
      <c r="G15" s="12">
        <f>C15/[1]ГП1!$M$10</f>
        <v>0.41896214679225163</v>
      </c>
      <c r="H15" s="13">
        <f t="shared" si="2"/>
        <v>0</v>
      </c>
      <c r="I15" s="13">
        <f t="shared" si="0"/>
        <v>0</v>
      </c>
      <c r="J15" s="14">
        <f t="shared" si="1"/>
        <v>4.3054082714740191E-2</v>
      </c>
    </row>
    <row r="16" spans="1:11" ht="24" customHeight="1" thickBot="1" x14ac:dyDescent="0.3">
      <c r="A16" s="15" t="s">
        <v>22</v>
      </c>
      <c r="B16" s="16">
        <v>10</v>
      </c>
      <c r="C16" s="20">
        <v>18298</v>
      </c>
      <c r="D16" s="21"/>
      <c r="E16" s="21"/>
      <c r="F16" s="22">
        <v>63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3.4429992348890587E-3</v>
      </c>
    </row>
    <row r="17" spans="1:10" ht="24" customHeight="1" thickBot="1" x14ac:dyDescent="0.3">
      <c r="A17" s="15" t="s">
        <v>23</v>
      </c>
      <c r="B17" s="16">
        <v>11</v>
      </c>
      <c r="C17" s="20">
        <v>541</v>
      </c>
      <c r="D17" s="21"/>
      <c r="E17" s="21"/>
      <c r="F17" s="22">
        <v>31</v>
      </c>
      <c r="G17" s="12">
        <f>C17/[1]ГП1!$M$10</f>
        <v>4.8071796694508617E-2</v>
      </c>
      <c r="H17" s="13">
        <f t="shared" si="2"/>
        <v>0</v>
      </c>
      <c r="I17" s="13">
        <f t="shared" si="0"/>
        <v>0</v>
      </c>
      <c r="J17" s="14">
        <f t="shared" si="1"/>
        <v>5.730129390018484E-2</v>
      </c>
    </row>
    <row r="18" spans="1:10" ht="24" customHeight="1" thickBot="1" x14ac:dyDescent="0.3">
      <c r="A18" s="15" t="s">
        <v>24</v>
      </c>
      <c r="B18" s="16">
        <v>12</v>
      </c>
      <c r="C18" s="20">
        <v>6123</v>
      </c>
      <c r="D18" s="21"/>
      <c r="E18" s="21"/>
      <c r="F18" s="22">
        <v>78</v>
      </c>
      <c r="G18" s="12">
        <f>C18/I2</f>
        <v>0.33462673516231284</v>
      </c>
      <c r="H18" s="13">
        <f t="shared" si="2"/>
        <v>0</v>
      </c>
      <c r="I18" s="13">
        <f t="shared" si="0"/>
        <v>0</v>
      </c>
      <c r="J18" s="14">
        <f t="shared" si="1"/>
        <v>1.2738853503184714E-2</v>
      </c>
    </row>
    <row r="19" spans="1:10" ht="24" customHeight="1" thickBot="1" x14ac:dyDescent="0.3">
      <c r="A19" s="15" t="s">
        <v>25</v>
      </c>
      <c r="B19" s="16">
        <v>13</v>
      </c>
      <c r="C19" s="20">
        <v>4761</v>
      </c>
      <c r="D19" s="21"/>
      <c r="E19" s="21"/>
      <c r="F19" s="22">
        <v>58</v>
      </c>
      <c r="G19" s="12">
        <f>C19/I2</f>
        <v>0.26019237075090174</v>
      </c>
      <c r="H19" s="13">
        <f t="shared" si="2"/>
        <v>0</v>
      </c>
      <c r="I19" s="13">
        <f t="shared" si="0"/>
        <v>0</v>
      </c>
      <c r="J19" s="14">
        <f t="shared" si="1"/>
        <v>1.2182314639781559E-2</v>
      </c>
    </row>
    <row r="20" spans="1:10" ht="24" customHeight="1" thickBot="1" x14ac:dyDescent="0.3">
      <c r="A20" s="15" t="s">
        <v>26</v>
      </c>
      <c r="B20" s="16">
        <v>14</v>
      </c>
      <c r="C20" s="20">
        <v>4218</v>
      </c>
      <c r="D20" s="21"/>
      <c r="E20" s="21"/>
      <c r="F20" s="22">
        <v>253</v>
      </c>
      <c r="G20" s="12">
        <f>C20/I2</f>
        <v>0.23051699639304843</v>
      </c>
      <c r="H20" s="13">
        <f t="shared" si="2"/>
        <v>0</v>
      </c>
      <c r="I20" s="13">
        <f t="shared" si="0"/>
        <v>0</v>
      </c>
      <c r="J20" s="14">
        <f t="shared" si="1"/>
        <v>5.9981033665244189E-2</v>
      </c>
    </row>
    <row r="21" spans="1:10" ht="24" customHeight="1" thickBot="1" x14ac:dyDescent="0.3">
      <c r="A21" s="15" t="s">
        <v>27</v>
      </c>
      <c r="B21" s="16">
        <v>15</v>
      </c>
      <c r="C21" s="20">
        <v>9613</v>
      </c>
      <c r="D21" s="21"/>
      <c r="E21" s="21"/>
      <c r="F21" s="22">
        <v>112</v>
      </c>
      <c r="G21" s="12">
        <f>C21/I2</f>
        <v>0.52535796261886547</v>
      </c>
      <c r="H21" s="13">
        <f t="shared" si="2"/>
        <v>0</v>
      </c>
      <c r="I21" s="13">
        <f t="shared" si="0"/>
        <v>0</v>
      </c>
      <c r="J21" s="14">
        <f t="shared" si="1"/>
        <v>1.1650889420576302E-2</v>
      </c>
    </row>
    <row r="22" spans="1:10" ht="24" customHeight="1" thickBot="1" x14ac:dyDescent="0.3">
      <c r="A22" s="15" t="s">
        <v>28</v>
      </c>
      <c r="B22" s="16">
        <v>16</v>
      </c>
      <c r="C22" s="20">
        <v>569</v>
      </c>
      <c r="D22" s="21"/>
      <c r="E22" s="21"/>
      <c r="F22" s="22">
        <v>28</v>
      </c>
      <c r="G22" s="12">
        <f>C22/I2</f>
        <v>3.1096294677013882E-2</v>
      </c>
      <c r="H22" s="13">
        <f t="shared" si="2"/>
        <v>0</v>
      </c>
      <c r="I22" s="13">
        <f t="shared" si="0"/>
        <v>0</v>
      </c>
      <c r="J22" s="14">
        <f t="shared" si="1"/>
        <v>4.9209138840070298E-2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86</v>
      </c>
      <c r="D23" s="21"/>
      <c r="E23" s="21"/>
      <c r="F23" s="22">
        <v>13</v>
      </c>
      <c r="G23" s="12">
        <f>C23/I2</f>
        <v>4.6999672095310967E-3</v>
      </c>
      <c r="H23" s="13">
        <f t="shared" si="2"/>
        <v>0</v>
      </c>
      <c r="I23" s="13">
        <f t="shared" si="0"/>
        <v>0</v>
      </c>
      <c r="J23" s="14">
        <f t="shared" si="1"/>
        <v>0.15116279069767441</v>
      </c>
    </row>
    <row r="24" spans="1:10" s="25" customFormat="1" ht="32.25" thickBot="1" x14ac:dyDescent="0.3">
      <c r="A24" s="23" t="s">
        <v>30</v>
      </c>
      <c r="B24" s="24">
        <v>18</v>
      </c>
      <c r="C24" s="20">
        <v>48</v>
      </c>
      <c r="D24" s="21"/>
      <c r="E24" s="21"/>
      <c r="F24" s="22">
        <v>6</v>
      </c>
      <c r="G24" s="12">
        <f>C24/I2</f>
        <v>2.6232375122964258E-3</v>
      </c>
      <c r="H24" s="13">
        <f t="shared" si="2"/>
        <v>0</v>
      </c>
      <c r="I24" s="13">
        <f t="shared" si="0"/>
        <v>0</v>
      </c>
      <c r="J24" s="14">
        <f t="shared" si="1"/>
        <v>0.125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926</v>
      </c>
      <c r="D25" s="21"/>
      <c r="E25" s="21"/>
      <c r="F25" s="22">
        <v>36</v>
      </c>
      <c r="G25" s="12">
        <f>C25/I2</f>
        <v>5.0606623674718548E-2</v>
      </c>
      <c r="H25" s="13">
        <f t="shared" si="2"/>
        <v>0</v>
      </c>
      <c r="I25" s="13">
        <f t="shared" si="0"/>
        <v>0</v>
      </c>
      <c r="J25" s="14">
        <f t="shared" si="1"/>
        <v>3.8876889848812095E-2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18298</v>
      </c>
      <c r="D26" s="29"/>
      <c r="E26" s="29"/>
      <c r="F26" s="22">
        <v>763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4.1698546289211935E-2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[1]ГП2!$E$10</f>
        <v>13549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13549</v>
      </c>
      <c r="D7" s="31"/>
      <c r="E7" s="31"/>
      <c r="F7" s="11">
        <v>5145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0.37973282161045097</v>
      </c>
    </row>
    <row r="8" spans="1:11" ht="32.25" thickBot="1" x14ac:dyDescent="0.3">
      <c r="A8" s="15" t="s">
        <v>13</v>
      </c>
      <c r="B8" s="16">
        <v>2</v>
      </c>
      <c r="C8" s="9">
        <v>13549</v>
      </c>
      <c r="D8" s="18"/>
      <c r="E8" s="18"/>
      <c r="F8" s="19">
        <v>4033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0.29766034393682189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13549</v>
      </c>
      <c r="D9" s="21"/>
      <c r="E9" s="21"/>
      <c r="F9" s="22">
        <v>785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5.793785519226511E-2</v>
      </c>
    </row>
    <row r="10" spans="1:11" ht="21.75" customHeight="1" thickBot="1" x14ac:dyDescent="0.3">
      <c r="A10" s="15" t="s">
        <v>16</v>
      </c>
      <c r="B10" s="16">
        <v>4</v>
      </c>
      <c r="C10" s="20">
        <v>7044</v>
      </c>
      <c r="D10" s="21">
        <v>2242</v>
      </c>
      <c r="E10" s="21"/>
      <c r="F10" s="22">
        <v>1407</v>
      </c>
      <c r="G10" s="12">
        <f>C10/I2</f>
        <v>0.51989076684626168</v>
      </c>
      <c r="H10" s="13">
        <f t="shared" ref="H10:H26" si="2">D10/C10</f>
        <v>0.31828506530380468</v>
      </c>
      <c r="I10" s="13">
        <f t="shared" si="0"/>
        <v>0</v>
      </c>
      <c r="J10" s="14">
        <f t="shared" si="1"/>
        <v>0.1515184148180056</v>
      </c>
    </row>
    <row r="11" spans="1:11" ht="21.75" customHeight="1" thickBot="1" x14ac:dyDescent="0.3">
      <c r="A11" s="15" t="s">
        <v>17</v>
      </c>
      <c r="B11" s="16">
        <v>5</v>
      </c>
      <c r="C11" s="20">
        <v>6713</v>
      </c>
      <c r="D11" s="21">
        <v>2265</v>
      </c>
      <c r="E11" s="21"/>
      <c r="F11" s="22">
        <v>1142</v>
      </c>
      <c r="G11" s="12">
        <f>C11/I2</f>
        <v>0.49546091962506456</v>
      </c>
      <c r="H11" s="13">
        <f t="shared" si="2"/>
        <v>0.33740503500670344</v>
      </c>
      <c r="I11" s="13">
        <f t="shared" si="0"/>
        <v>0</v>
      </c>
      <c r="J11" s="14">
        <f t="shared" si="1"/>
        <v>0.12719982178658945</v>
      </c>
    </row>
    <row r="12" spans="1:11" ht="21.75" customHeight="1" thickBot="1" x14ac:dyDescent="0.3">
      <c r="A12" s="15" t="s">
        <v>18</v>
      </c>
      <c r="B12" s="16">
        <v>6</v>
      </c>
      <c r="C12" s="20">
        <v>5219</v>
      </c>
      <c r="D12" s="21"/>
      <c r="E12" s="21"/>
      <c r="F12" s="22"/>
      <c r="G12" s="12">
        <f>C12/I2</f>
        <v>0.38519447929736511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4140</v>
      </c>
      <c r="D13" s="21"/>
      <c r="E13" s="21"/>
      <c r="F13" s="22">
        <v>24</v>
      </c>
      <c r="G13" s="12">
        <f>C13/I2</f>
        <v>0.30555760572735996</v>
      </c>
      <c r="H13" s="13">
        <f t="shared" si="2"/>
        <v>0</v>
      </c>
      <c r="I13" s="13">
        <f t="shared" si="0"/>
        <v>0</v>
      </c>
      <c r="J13" s="14">
        <f t="shared" si="1"/>
        <v>5.7971014492753624E-3</v>
      </c>
    </row>
    <row r="14" spans="1:11" ht="21.75" customHeight="1" thickBot="1" x14ac:dyDescent="0.3">
      <c r="A14" s="15" t="s">
        <v>20</v>
      </c>
      <c r="B14" s="16">
        <v>8</v>
      </c>
      <c r="C14" s="20">
        <v>5138</v>
      </c>
      <c r="D14" s="21">
        <v>3092</v>
      </c>
      <c r="E14" s="21"/>
      <c r="F14" s="22">
        <v>496</v>
      </c>
      <c r="G14" s="12">
        <f>C14/I2</f>
        <v>0.37921617831574284</v>
      </c>
      <c r="H14" s="13">
        <f t="shared" si="2"/>
        <v>0.60179057999221486</v>
      </c>
      <c r="I14" s="13">
        <f t="shared" si="0"/>
        <v>0</v>
      </c>
      <c r="J14" s="14">
        <f t="shared" si="1"/>
        <v>6.026731470230863E-2</v>
      </c>
    </row>
    <row r="15" spans="1:11" ht="48" thickBot="1" x14ac:dyDescent="0.3">
      <c r="A15" s="15" t="s">
        <v>21</v>
      </c>
      <c r="B15" s="16">
        <v>9</v>
      </c>
      <c r="C15" s="17">
        <v>669</v>
      </c>
      <c r="D15" s="18">
        <v>6029</v>
      </c>
      <c r="E15" s="18"/>
      <c r="F15" s="19"/>
      <c r="G15" s="12">
        <f>C15/[1]ГП2!$M$10</f>
        <v>8.0408653846153852E-2</v>
      </c>
      <c r="H15" s="13">
        <f t="shared" si="2"/>
        <v>9.0119581464872951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207</v>
      </c>
      <c r="D16" s="21">
        <v>13342</v>
      </c>
      <c r="E16" s="21"/>
      <c r="F16" s="22"/>
      <c r="G16" s="12">
        <f>C16/I2</f>
        <v>1.5277880286367998E-2</v>
      </c>
      <c r="H16" s="13">
        <f t="shared" si="2"/>
        <v>64.45410628019323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34</v>
      </c>
      <c r="D17" s="21">
        <v>4804</v>
      </c>
      <c r="E17" s="21"/>
      <c r="F17" s="22">
        <v>2</v>
      </c>
      <c r="G17" s="12">
        <f>C17/[1]ГП2!$M$10</f>
        <v>4.0865384615384618E-3</v>
      </c>
      <c r="H17" s="13">
        <f t="shared" si="2"/>
        <v>141.29411764705881</v>
      </c>
      <c r="I17" s="13">
        <f t="shared" si="0"/>
        <v>0</v>
      </c>
      <c r="J17" s="14">
        <f t="shared" si="1"/>
        <v>4.1339396444811904E-4</v>
      </c>
    </row>
    <row r="18" spans="1:10" ht="24" customHeight="1" thickBot="1" x14ac:dyDescent="0.3">
      <c r="A18" s="15" t="s">
        <v>24</v>
      </c>
      <c r="B18" s="16">
        <v>12</v>
      </c>
      <c r="C18" s="20">
        <v>5955</v>
      </c>
      <c r="D18" s="21">
        <v>2581</v>
      </c>
      <c r="E18" s="21"/>
      <c r="F18" s="22"/>
      <c r="G18" s="12">
        <f>C18/I2</f>
        <v>0.43951583142667355</v>
      </c>
      <c r="H18" s="13">
        <f t="shared" si="2"/>
        <v>0.43341729638958859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2991</v>
      </c>
      <c r="D19" s="21">
        <v>1432</v>
      </c>
      <c r="E19" s="21"/>
      <c r="F19" s="22"/>
      <c r="G19" s="12">
        <f>C19/I2</f>
        <v>0.22075429921027381</v>
      </c>
      <c r="H19" s="13">
        <f t="shared" si="2"/>
        <v>0.47876964226011365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3105</v>
      </c>
      <c r="D20" s="21">
        <v>1952</v>
      </c>
      <c r="E20" s="21"/>
      <c r="F20" s="22">
        <v>1891</v>
      </c>
      <c r="G20" s="12">
        <f>C20/I2</f>
        <v>0.22916820429551996</v>
      </c>
      <c r="H20" s="13">
        <f t="shared" si="2"/>
        <v>0.62866344605475044</v>
      </c>
      <c r="I20" s="13">
        <f t="shared" si="0"/>
        <v>0</v>
      </c>
      <c r="J20" s="14">
        <f t="shared" si="1"/>
        <v>0.37393711686770814</v>
      </c>
    </row>
    <row r="21" spans="1:10" ht="24" customHeight="1" thickBot="1" x14ac:dyDescent="0.3">
      <c r="A21" s="15" t="s">
        <v>27</v>
      </c>
      <c r="B21" s="16">
        <v>15</v>
      </c>
      <c r="C21" s="20">
        <v>9006</v>
      </c>
      <c r="D21" s="21">
        <v>3899</v>
      </c>
      <c r="E21" s="21"/>
      <c r="F21" s="22"/>
      <c r="G21" s="12">
        <f>C21/I2</f>
        <v>0.66469850173444534</v>
      </c>
      <c r="H21" s="13">
        <f t="shared" si="2"/>
        <v>0.43293359982234064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4042</v>
      </c>
      <c r="D22" s="21">
        <v>1729</v>
      </c>
      <c r="E22" s="21"/>
      <c r="F22" s="22"/>
      <c r="G22" s="12">
        <f>C22/I2</f>
        <v>0.29832459960144658</v>
      </c>
      <c r="H22" s="13">
        <f t="shared" si="2"/>
        <v>0.42775853537852548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306</v>
      </c>
      <c r="D23" s="21">
        <v>4314</v>
      </c>
      <c r="E23" s="21"/>
      <c r="F23" s="22"/>
      <c r="G23" s="12">
        <f>C23/I2</f>
        <v>2.258469259723965E-2</v>
      </c>
      <c r="H23" s="13">
        <f t="shared" si="2"/>
        <v>14.098039215686274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2</v>
      </c>
      <c r="D24" s="21"/>
      <c r="E24" s="21"/>
      <c r="F24" s="22"/>
      <c r="G24" s="12">
        <f>C24/I2</f>
        <v>1.4761236991659902E-4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8613</v>
      </c>
      <c r="D25" s="21">
        <v>0</v>
      </c>
      <c r="E25" s="21"/>
      <c r="F25" s="22"/>
      <c r="G25" s="12">
        <f>C25/I2</f>
        <v>0.6356926710458336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13549</v>
      </c>
      <c r="D26" s="32"/>
      <c r="E26" s="32"/>
      <c r="F26" s="22">
        <v>13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9.5948040445789358E-4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>
    <tabColor rgb="FFFF0000"/>
  </sheetPr>
  <dimension ref="A1:K29"/>
  <sheetViews>
    <sheetView topLeftCell="A10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[1]ГП3!$E$10</f>
        <v>2946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2946</v>
      </c>
      <c r="D7" s="10"/>
      <c r="E7" s="10"/>
      <c r="F7" s="11">
        <v>351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0.11914460285132383</v>
      </c>
    </row>
    <row r="8" spans="1:11" ht="32.25" thickBot="1" x14ac:dyDescent="0.3">
      <c r="A8" s="15" t="s">
        <v>13</v>
      </c>
      <c r="B8" s="16">
        <v>2</v>
      </c>
      <c r="C8" s="17">
        <v>2946</v>
      </c>
      <c r="D8" s="18"/>
      <c r="E8" s="18"/>
      <c r="F8" s="19">
        <v>164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5.5668703326544465E-2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2946</v>
      </c>
      <c r="D9" s="21"/>
      <c r="E9" s="21"/>
      <c r="F9" s="22">
        <v>378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0.12830957230142567</v>
      </c>
    </row>
    <row r="10" spans="1:11" ht="21.75" customHeight="1" thickBot="1" x14ac:dyDescent="0.3">
      <c r="A10" s="15" t="s">
        <v>16</v>
      </c>
      <c r="B10" s="16">
        <v>4</v>
      </c>
      <c r="C10" s="20">
        <v>2502</v>
      </c>
      <c r="D10" s="21">
        <v>444</v>
      </c>
      <c r="E10" s="21"/>
      <c r="F10" s="22">
        <v>8</v>
      </c>
      <c r="G10" s="12">
        <f>C10/I2</f>
        <v>0.84928716904276991</v>
      </c>
      <c r="H10" s="13">
        <f t="shared" ref="H10:H26" si="2">D10/C10</f>
        <v>0.17745803357314149</v>
      </c>
      <c r="I10" s="13">
        <f t="shared" si="0"/>
        <v>0</v>
      </c>
      <c r="J10" s="14">
        <f t="shared" si="1"/>
        <v>2.7155465037338763E-3</v>
      </c>
    </row>
    <row r="11" spans="1:11" ht="21.75" customHeight="1" thickBot="1" x14ac:dyDescent="0.3">
      <c r="A11" s="15" t="s">
        <v>17</v>
      </c>
      <c r="B11" s="16">
        <v>5</v>
      </c>
      <c r="C11" s="20">
        <v>2502</v>
      </c>
      <c r="D11" s="21">
        <v>444</v>
      </c>
      <c r="E11" s="21"/>
      <c r="F11" s="22">
        <v>46</v>
      </c>
      <c r="G11" s="12">
        <f>C11/I2</f>
        <v>0.84928716904276991</v>
      </c>
      <c r="H11" s="13">
        <f t="shared" si="2"/>
        <v>0.17745803357314149</v>
      </c>
      <c r="I11" s="13">
        <f t="shared" si="0"/>
        <v>0</v>
      </c>
      <c r="J11" s="14">
        <f t="shared" si="1"/>
        <v>1.5614392396469789E-2</v>
      </c>
    </row>
    <row r="12" spans="1:11" ht="21.75" customHeight="1" thickBot="1" x14ac:dyDescent="0.3">
      <c r="A12" s="15" t="s">
        <v>18</v>
      </c>
      <c r="B12" s="16">
        <v>6</v>
      </c>
      <c r="C12" s="20">
        <v>2527</v>
      </c>
      <c r="D12" s="21"/>
      <c r="E12" s="21"/>
      <c r="F12" s="22">
        <v>8</v>
      </c>
      <c r="G12" s="12">
        <f>C12/I2</f>
        <v>0.8577732518669382</v>
      </c>
      <c r="H12" s="13">
        <f t="shared" si="2"/>
        <v>0</v>
      </c>
      <c r="I12" s="13">
        <f t="shared" si="0"/>
        <v>0</v>
      </c>
      <c r="J12" s="14">
        <f t="shared" si="1"/>
        <v>3.1658092599920855E-3</v>
      </c>
    </row>
    <row r="13" spans="1:11" ht="21.75" customHeight="1" thickBot="1" x14ac:dyDescent="0.3">
      <c r="A13" s="15" t="s">
        <v>19</v>
      </c>
      <c r="B13" s="16">
        <v>7</v>
      </c>
      <c r="C13" s="20">
        <v>745</v>
      </c>
      <c r="D13" s="21">
        <v>236</v>
      </c>
      <c r="E13" s="21"/>
      <c r="F13" s="22">
        <v>98</v>
      </c>
      <c r="G13" s="12">
        <f>C13/I2</f>
        <v>0.25288526816021722</v>
      </c>
      <c r="H13" s="13">
        <f t="shared" si="2"/>
        <v>0.31677852348993291</v>
      </c>
      <c r="I13" s="13">
        <f t="shared" si="0"/>
        <v>0</v>
      </c>
      <c r="J13" s="14">
        <f t="shared" si="1"/>
        <v>9.9898063200815498E-2</v>
      </c>
    </row>
    <row r="14" spans="1:11" ht="21.75" customHeight="1" thickBot="1" x14ac:dyDescent="0.3">
      <c r="A14" s="15" t="s">
        <v>20</v>
      </c>
      <c r="B14" s="16">
        <v>8</v>
      </c>
      <c r="C14" s="20">
        <v>1708</v>
      </c>
      <c r="D14" s="21">
        <v>675</v>
      </c>
      <c r="E14" s="21"/>
      <c r="F14" s="22">
        <v>11</v>
      </c>
      <c r="G14" s="12">
        <f>C14/I2</f>
        <v>0.57976917854718257</v>
      </c>
      <c r="H14" s="13">
        <f t="shared" si="2"/>
        <v>0.39519906323185011</v>
      </c>
      <c r="I14" s="13">
        <f t="shared" si="0"/>
        <v>0</v>
      </c>
      <c r="J14" s="14">
        <f t="shared" si="1"/>
        <v>4.6160302140159466E-3</v>
      </c>
    </row>
    <row r="15" spans="1:11" ht="48" thickBot="1" x14ac:dyDescent="0.3">
      <c r="A15" s="15" t="s">
        <v>21</v>
      </c>
      <c r="B15" s="16">
        <v>9</v>
      </c>
      <c r="C15" s="17">
        <v>1227</v>
      </c>
      <c r="D15" s="18">
        <v>568</v>
      </c>
      <c r="E15" s="18"/>
      <c r="F15" s="19">
        <v>6</v>
      </c>
      <c r="G15" s="12">
        <f>C15/[1]ГП3!$M$10</f>
        <v>0.83640081799591004</v>
      </c>
      <c r="H15" s="13">
        <f t="shared" si="2"/>
        <v>0.46291768541157297</v>
      </c>
      <c r="I15" s="13">
        <f t="shared" si="0"/>
        <v>0</v>
      </c>
      <c r="J15" s="14">
        <f t="shared" si="1"/>
        <v>3.3426183844011141E-3</v>
      </c>
    </row>
    <row r="16" spans="1:11" ht="24" customHeight="1" thickBot="1" x14ac:dyDescent="0.3">
      <c r="A16" s="15" t="s">
        <v>22</v>
      </c>
      <c r="B16" s="16">
        <v>10</v>
      </c>
      <c r="C16" s="20">
        <v>1451</v>
      </c>
      <c r="D16" s="21">
        <v>1495</v>
      </c>
      <c r="E16" s="21"/>
      <c r="F16" s="22">
        <v>4</v>
      </c>
      <c r="G16" s="12">
        <f>C16/I2</f>
        <v>0.49253224711473181</v>
      </c>
      <c r="H16" s="13">
        <f t="shared" si="2"/>
        <v>1.0303239145416954</v>
      </c>
      <c r="I16" s="13">
        <f t="shared" si="0"/>
        <v>0</v>
      </c>
      <c r="J16" s="14">
        <f t="shared" si="1"/>
        <v>1.3577732518669382E-3</v>
      </c>
    </row>
    <row r="17" spans="1:10" ht="24" customHeight="1" thickBot="1" x14ac:dyDescent="0.3">
      <c r="A17" s="15" t="s">
        <v>23</v>
      </c>
      <c r="B17" s="16">
        <v>11</v>
      </c>
      <c r="C17" s="20">
        <v>548</v>
      </c>
      <c r="D17" s="21">
        <v>394</v>
      </c>
      <c r="E17" s="21"/>
      <c r="F17" s="22">
        <v>2</v>
      </c>
      <c r="G17" s="12">
        <f>C17/[1]ГП3!$M$10</f>
        <v>0.37355146557600544</v>
      </c>
      <c r="H17" s="13">
        <f t="shared" si="2"/>
        <v>0.71897810218978098</v>
      </c>
      <c r="I17" s="13">
        <f t="shared" si="0"/>
        <v>0</v>
      </c>
      <c r="J17" s="14">
        <f t="shared" si="1"/>
        <v>2.1231422505307855E-3</v>
      </c>
    </row>
    <row r="18" spans="1:10" ht="24" customHeight="1" thickBot="1" x14ac:dyDescent="0.3">
      <c r="A18" s="15" t="s">
        <v>24</v>
      </c>
      <c r="B18" s="16">
        <v>12</v>
      </c>
      <c r="C18" s="20">
        <v>1671</v>
      </c>
      <c r="D18" s="21">
        <v>349</v>
      </c>
      <c r="E18" s="21"/>
      <c r="F18" s="22">
        <v>9</v>
      </c>
      <c r="G18" s="12">
        <f>C18/I2</f>
        <v>0.5672097759674134</v>
      </c>
      <c r="H18" s="13">
        <f t="shared" si="2"/>
        <v>0.20885697187312985</v>
      </c>
      <c r="I18" s="13">
        <f t="shared" si="0"/>
        <v>0</v>
      </c>
      <c r="J18" s="14">
        <f t="shared" si="1"/>
        <v>4.4554455445544551E-3</v>
      </c>
    </row>
    <row r="19" spans="1:10" ht="24" customHeight="1" thickBot="1" x14ac:dyDescent="0.3">
      <c r="A19" s="15" t="s">
        <v>25</v>
      </c>
      <c r="B19" s="16">
        <v>13</v>
      </c>
      <c r="C19" s="20">
        <v>1078</v>
      </c>
      <c r="D19" s="21">
        <v>241</v>
      </c>
      <c r="E19" s="21"/>
      <c r="F19" s="22">
        <v>23</v>
      </c>
      <c r="G19" s="12">
        <f>C19/I2</f>
        <v>0.36591989137813985</v>
      </c>
      <c r="H19" s="13">
        <f t="shared" si="2"/>
        <v>0.22356215213358072</v>
      </c>
      <c r="I19" s="13">
        <f t="shared" si="0"/>
        <v>0</v>
      </c>
      <c r="J19" s="14">
        <f t="shared" si="1"/>
        <v>1.7437452615617893E-2</v>
      </c>
    </row>
    <row r="20" spans="1:10" ht="24" customHeight="1" thickBot="1" x14ac:dyDescent="0.3">
      <c r="A20" s="15" t="s">
        <v>26</v>
      </c>
      <c r="B20" s="16">
        <v>14</v>
      </c>
      <c r="C20" s="20">
        <v>1228</v>
      </c>
      <c r="D20" s="21">
        <v>225</v>
      </c>
      <c r="E20" s="21"/>
      <c r="F20" s="22">
        <v>11</v>
      </c>
      <c r="G20" s="12">
        <f>C20/I2</f>
        <v>0.41683638832315001</v>
      </c>
      <c r="H20" s="13">
        <f t="shared" si="2"/>
        <v>0.18322475570032573</v>
      </c>
      <c r="I20" s="13">
        <f t="shared" si="0"/>
        <v>0</v>
      </c>
      <c r="J20" s="14">
        <f t="shared" si="1"/>
        <v>7.5705437026841018E-3</v>
      </c>
    </row>
    <row r="21" spans="1:10" ht="24" customHeight="1" thickBot="1" x14ac:dyDescent="0.3">
      <c r="A21" s="15" t="s">
        <v>27</v>
      </c>
      <c r="B21" s="16">
        <v>15</v>
      </c>
      <c r="C21" s="20">
        <v>2281</v>
      </c>
      <c r="D21" s="21">
        <v>609</v>
      </c>
      <c r="E21" s="21"/>
      <c r="F21" s="22">
        <v>44</v>
      </c>
      <c r="G21" s="12">
        <f>C21/I2</f>
        <v>0.77427019687712151</v>
      </c>
      <c r="H21" s="13">
        <f t="shared" si="2"/>
        <v>0.26698816308636564</v>
      </c>
      <c r="I21" s="13">
        <f t="shared" si="0"/>
        <v>0</v>
      </c>
      <c r="J21" s="14">
        <f t="shared" si="1"/>
        <v>1.5224913494809689E-2</v>
      </c>
    </row>
    <row r="22" spans="1:10" ht="24" customHeight="1" thickBot="1" x14ac:dyDescent="0.3">
      <c r="A22" s="15" t="s">
        <v>28</v>
      </c>
      <c r="B22" s="16">
        <v>16</v>
      </c>
      <c r="C22" s="20">
        <v>1142</v>
      </c>
      <c r="D22" s="21">
        <v>91</v>
      </c>
      <c r="E22" s="21"/>
      <c r="F22" s="22">
        <v>6</v>
      </c>
      <c r="G22" s="12">
        <f>C22/I2</f>
        <v>0.38764426340801084</v>
      </c>
      <c r="H22" s="13">
        <f t="shared" si="2"/>
        <v>7.9684763572679507E-2</v>
      </c>
      <c r="I22" s="13">
        <f t="shared" si="0"/>
        <v>0</v>
      </c>
      <c r="J22" s="14">
        <f t="shared" si="1"/>
        <v>4.8661800486618006E-3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554</v>
      </c>
      <c r="D23" s="21">
        <v>311</v>
      </c>
      <c r="E23" s="21"/>
      <c r="F23" s="22">
        <v>8</v>
      </c>
      <c r="G23" s="12">
        <f>C23/I2</f>
        <v>0.18805159538357094</v>
      </c>
      <c r="H23" s="13">
        <f t="shared" si="2"/>
        <v>0.56137184115523464</v>
      </c>
      <c r="I23" s="13">
        <f t="shared" si="0"/>
        <v>0</v>
      </c>
      <c r="J23" s="14">
        <f t="shared" si="1"/>
        <v>9.2485549132947983E-3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29</v>
      </c>
      <c r="D24" s="21">
        <v>5</v>
      </c>
      <c r="E24" s="21"/>
      <c r="F24" s="22">
        <v>1</v>
      </c>
      <c r="G24" s="12">
        <f>C24/I2</f>
        <v>9.8438560760353028E-3</v>
      </c>
      <c r="H24" s="13">
        <f t="shared" si="2"/>
        <v>0.17241379310344829</v>
      </c>
      <c r="I24" s="13">
        <f t="shared" si="0"/>
        <v>0</v>
      </c>
      <c r="J24" s="14">
        <f t="shared" si="1"/>
        <v>2.9411764705882353E-2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1795</v>
      </c>
      <c r="D25" s="21">
        <v>472</v>
      </c>
      <c r="E25" s="21"/>
      <c r="F25" s="22">
        <v>29</v>
      </c>
      <c r="G25" s="12">
        <f>C25/I2</f>
        <v>0.60930074677528856</v>
      </c>
      <c r="H25" s="13">
        <f t="shared" si="2"/>
        <v>0.26295264623955433</v>
      </c>
      <c r="I25" s="13">
        <f t="shared" si="0"/>
        <v>0</v>
      </c>
      <c r="J25" s="14">
        <f t="shared" si="1"/>
        <v>1.2792236435818262E-2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2946</v>
      </c>
      <c r="D26" s="29"/>
      <c r="E26" s="29"/>
      <c r="F26" s="22">
        <v>474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0.16089613034623218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5">
    <tabColor rgb="FFFF0000"/>
  </sheetPr>
  <dimension ref="A1:K29"/>
  <sheetViews>
    <sheetView topLeftCell="A10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[1]ГБ1!$E$10</f>
        <v>8769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8769</v>
      </c>
      <c r="D7" s="10"/>
      <c r="E7" s="10"/>
      <c r="F7" s="11">
        <v>320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3.6492188390922567E-2</v>
      </c>
    </row>
    <row r="8" spans="1:11" ht="32.25" thickBot="1" x14ac:dyDescent="0.3">
      <c r="A8" s="15" t="s">
        <v>13</v>
      </c>
      <c r="B8" s="16">
        <v>2</v>
      </c>
      <c r="C8" s="9">
        <v>8769</v>
      </c>
      <c r="D8" s="18"/>
      <c r="E8" s="18"/>
      <c r="F8" s="19">
        <v>204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2.3263770099213137E-2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8769</v>
      </c>
      <c r="D9" s="21"/>
      <c r="E9" s="21"/>
      <c r="F9" s="22">
        <v>175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1.9956665526285781E-2</v>
      </c>
    </row>
    <row r="10" spans="1:11" ht="21.75" customHeight="1" thickBot="1" x14ac:dyDescent="0.3">
      <c r="A10" s="15" t="s">
        <v>16</v>
      </c>
      <c r="B10" s="16">
        <v>4</v>
      </c>
      <c r="C10" s="20">
        <v>5712</v>
      </c>
      <c r="D10" s="21">
        <v>300</v>
      </c>
      <c r="E10" s="21"/>
      <c r="F10" s="22">
        <v>88</v>
      </c>
      <c r="G10" s="12">
        <f>C10/I2</f>
        <v>0.65138556277796789</v>
      </c>
      <c r="H10" s="13">
        <f t="shared" ref="H10:H26" si="2">D10/C10</f>
        <v>5.2521008403361345E-2</v>
      </c>
      <c r="I10" s="13">
        <f t="shared" si="0"/>
        <v>0</v>
      </c>
      <c r="J10" s="14">
        <f t="shared" si="1"/>
        <v>1.4637391882900865E-2</v>
      </c>
    </row>
    <row r="11" spans="1:11" ht="21.75" customHeight="1" thickBot="1" x14ac:dyDescent="0.3">
      <c r="A11" s="15" t="s">
        <v>17</v>
      </c>
      <c r="B11" s="16">
        <v>5</v>
      </c>
      <c r="C11" s="20">
        <v>5712</v>
      </c>
      <c r="D11" s="21">
        <v>128</v>
      </c>
      <c r="E11" s="21"/>
      <c r="F11" s="22">
        <v>39</v>
      </c>
      <c r="G11" s="12">
        <f>C11/I2</f>
        <v>0.65138556277796789</v>
      </c>
      <c r="H11" s="13">
        <f t="shared" si="2"/>
        <v>2.2408963585434174E-2</v>
      </c>
      <c r="I11" s="13">
        <f t="shared" si="0"/>
        <v>0</v>
      </c>
      <c r="J11" s="14">
        <f t="shared" si="1"/>
        <v>6.6780821917808222E-3</v>
      </c>
    </row>
    <row r="12" spans="1:11" ht="21.75" customHeight="1" thickBot="1" x14ac:dyDescent="0.3">
      <c r="A12" s="15" t="s">
        <v>18</v>
      </c>
      <c r="B12" s="16">
        <v>6</v>
      </c>
      <c r="C12" s="20">
        <v>3238</v>
      </c>
      <c r="D12" s="21">
        <v>32</v>
      </c>
      <c r="E12" s="21"/>
      <c r="F12" s="22">
        <v>25</v>
      </c>
      <c r="G12" s="12">
        <f>C12/I2</f>
        <v>0.36925533128064775</v>
      </c>
      <c r="H12" s="13">
        <f t="shared" si="2"/>
        <v>9.8826436071649173E-3</v>
      </c>
      <c r="I12" s="13">
        <f t="shared" si="0"/>
        <v>0</v>
      </c>
      <c r="J12" s="14">
        <f t="shared" si="1"/>
        <v>7.6452599388379203E-3</v>
      </c>
    </row>
    <row r="13" spans="1:11" ht="21.75" customHeight="1" thickBot="1" x14ac:dyDescent="0.3">
      <c r="A13" s="15" t="s">
        <v>19</v>
      </c>
      <c r="B13" s="16">
        <v>7</v>
      </c>
      <c r="C13" s="20">
        <v>3245</v>
      </c>
      <c r="D13" s="21">
        <v>54</v>
      </c>
      <c r="E13" s="21"/>
      <c r="F13" s="22">
        <v>22</v>
      </c>
      <c r="G13" s="12">
        <f>C13/I2</f>
        <v>0.37005359790169917</v>
      </c>
      <c r="H13" s="13">
        <f t="shared" si="2"/>
        <v>1.6640986132511557E-2</v>
      </c>
      <c r="I13" s="13">
        <f t="shared" si="0"/>
        <v>0</v>
      </c>
      <c r="J13" s="14">
        <f t="shared" si="1"/>
        <v>6.6686874810548647E-3</v>
      </c>
    </row>
    <row r="14" spans="1:11" ht="21.75" customHeight="1" thickBot="1" x14ac:dyDescent="0.3">
      <c r="A14" s="15" t="s">
        <v>20</v>
      </c>
      <c r="B14" s="16">
        <v>8</v>
      </c>
      <c r="C14" s="20">
        <v>8136</v>
      </c>
      <c r="D14" s="21">
        <v>633</v>
      </c>
      <c r="E14" s="21"/>
      <c r="F14" s="22">
        <v>53</v>
      </c>
      <c r="G14" s="12">
        <f>C14/I2</f>
        <v>0.92781388983920632</v>
      </c>
      <c r="H14" s="13">
        <f t="shared" si="2"/>
        <v>7.78023598820059E-2</v>
      </c>
      <c r="I14" s="13">
        <f t="shared" si="0"/>
        <v>0</v>
      </c>
      <c r="J14" s="14">
        <f t="shared" si="1"/>
        <v>6.0440187022465499E-3</v>
      </c>
    </row>
    <row r="15" spans="1:11" ht="48" thickBot="1" x14ac:dyDescent="0.3">
      <c r="A15" s="15" t="s">
        <v>21</v>
      </c>
      <c r="B15" s="16">
        <v>9</v>
      </c>
      <c r="C15" s="17">
        <v>5102</v>
      </c>
      <c r="D15" s="18">
        <v>624</v>
      </c>
      <c r="E15" s="18"/>
      <c r="F15" s="19">
        <v>67</v>
      </c>
      <c r="G15" s="12">
        <f>C15/[1]ГБ1!$M$10</f>
        <v>0.95239873063281688</v>
      </c>
      <c r="H15" s="13">
        <f t="shared" si="2"/>
        <v>0.12230497843982752</v>
      </c>
      <c r="I15" s="13">
        <f t="shared" si="0"/>
        <v>0</v>
      </c>
      <c r="J15" s="14">
        <f t="shared" si="1"/>
        <v>1.1701012923506811E-2</v>
      </c>
    </row>
    <row r="16" spans="1:11" ht="24" customHeight="1" thickBot="1" x14ac:dyDescent="0.3">
      <c r="A16" s="15" t="s">
        <v>22</v>
      </c>
      <c r="B16" s="16">
        <v>10</v>
      </c>
      <c r="C16" s="20">
        <v>7563</v>
      </c>
      <c r="D16" s="21">
        <v>1206</v>
      </c>
      <c r="E16" s="21"/>
      <c r="F16" s="22">
        <v>2</v>
      </c>
      <c r="G16" s="12">
        <f>C16/I2</f>
        <v>0.86247006500171053</v>
      </c>
      <c r="H16" s="13">
        <f t="shared" si="2"/>
        <v>0.15946053153510512</v>
      </c>
      <c r="I16" s="13">
        <f t="shared" si="0"/>
        <v>0</v>
      </c>
      <c r="J16" s="14">
        <f t="shared" si="1"/>
        <v>2.2807617744326604E-4</v>
      </c>
    </row>
    <row r="17" spans="1:10" ht="24" customHeight="1" thickBot="1" x14ac:dyDescent="0.3">
      <c r="A17" s="15" t="s">
        <v>23</v>
      </c>
      <c r="B17" s="16">
        <v>11</v>
      </c>
      <c r="C17" s="20">
        <v>602</v>
      </c>
      <c r="D17" s="21">
        <v>384</v>
      </c>
      <c r="E17" s="21"/>
      <c r="F17" s="22">
        <v>47</v>
      </c>
      <c r="G17" s="12">
        <f>C17/[1]ГБ1!$M$10</f>
        <v>0.11237633003546761</v>
      </c>
      <c r="H17" s="13">
        <f t="shared" si="2"/>
        <v>0.63787375415282388</v>
      </c>
      <c r="I17" s="13">
        <f t="shared" si="0"/>
        <v>0</v>
      </c>
      <c r="J17" s="14">
        <f t="shared" si="1"/>
        <v>4.766734279918864E-2</v>
      </c>
    </row>
    <row r="18" spans="1:10" ht="24" customHeight="1" thickBot="1" x14ac:dyDescent="0.3">
      <c r="A18" s="15" t="s">
        <v>24</v>
      </c>
      <c r="B18" s="16">
        <v>12</v>
      </c>
      <c r="C18" s="20">
        <v>5975</v>
      </c>
      <c r="D18" s="21">
        <v>624</v>
      </c>
      <c r="E18" s="21"/>
      <c r="F18" s="22">
        <v>4</v>
      </c>
      <c r="G18" s="12">
        <f>C18/I2</f>
        <v>0.68137758011175731</v>
      </c>
      <c r="H18" s="13">
        <f t="shared" si="2"/>
        <v>0.10443514644351465</v>
      </c>
      <c r="I18" s="13">
        <f t="shared" si="0"/>
        <v>0</v>
      </c>
      <c r="J18" s="14">
        <f t="shared" si="1"/>
        <v>6.061524473405061E-4</v>
      </c>
    </row>
    <row r="19" spans="1:10" ht="24" customHeight="1" thickBot="1" x14ac:dyDescent="0.3">
      <c r="A19" s="15" t="s">
        <v>25</v>
      </c>
      <c r="B19" s="16">
        <v>13</v>
      </c>
      <c r="C19" s="20">
        <v>3596</v>
      </c>
      <c r="D19" s="21">
        <v>404</v>
      </c>
      <c r="E19" s="21"/>
      <c r="F19" s="22">
        <v>6</v>
      </c>
      <c r="G19" s="12">
        <f>C19/I2</f>
        <v>0.41008096704299235</v>
      </c>
      <c r="H19" s="13">
        <f t="shared" si="2"/>
        <v>0.11234705228031146</v>
      </c>
      <c r="I19" s="13">
        <f t="shared" si="0"/>
        <v>0</v>
      </c>
      <c r="J19" s="14">
        <f t="shared" si="1"/>
        <v>1.5E-3</v>
      </c>
    </row>
    <row r="20" spans="1:10" ht="24" customHeight="1" thickBot="1" x14ac:dyDescent="0.3">
      <c r="A20" s="15" t="s">
        <v>26</v>
      </c>
      <c r="B20" s="16">
        <v>14</v>
      </c>
      <c r="C20" s="20">
        <v>3617</v>
      </c>
      <c r="D20" s="21">
        <v>319</v>
      </c>
      <c r="E20" s="21"/>
      <c r="F20" s="22">
        <v>7</v>
      </c>
      <c r="G20" s="12">
        <f>C20/I2</f>
        <v>0.41247576690614668</v>
      </c>
      <c r="H20" s="13">
        <f t="shared" si="2"/>
        <v>8.8194636439037882E-2</v>
      </c>
      <c r="I20" s="13">
        <f t="shared" si="0"/>
        <v>0</v>
      </c>
      <c r="J20" s="14">
        <f t="shared" si="1"/>
        <v>1.7784552845528454E-3</v>
      </c>
    </row>
    <row r="21" spans="1:10" ht="24" customHeight="1" thickBot="1" x14ac:dyDescent="0.3">
      <c r="A21" s="15" t="s">
        <v>27</v>
      </c>
      <c r="B21" s="16">
        <v>15</v>
      </c>
      <c r="C21" s="20">
        <v>8237</v>
      </c>
      <c r="D21" s="21">
        <v>532</v>
      </c>
      <c r="E21" s="21"/>
      <c r="F21" s="22">
        <v>29</v>
      </c>
      <c r="G21" s="12">
        <f>C21/I2</f>
        <v>0.93933173680009119</v>
      </c>
      <c r="H21" s="13">
        <f t="shared" si="2"/>
        <v>6.4586621342721862E-2</v>
      </c>
      <c r="I21" s="13">
        <f t="shared" si="0"/>
        <v>0</v>
      </c>
      <c r="J21" s="14">
        <f t="shared" si="1"/>
        <v>3.3071045729273578E-3</v>
      </c>
    </row>
    <row r="22" spans="1:10" ht="24" customHeight="1" thickBot="1" x14ac:dyDescent="0.3">
      <c r="A22" s="15" t="s">
        <v>28</v>
      </c>
      <c r="B22" s="16">
        <v>16</v>
      </c>
      <c r="C22" s="20">
        <v>4044</v>
      </c>
      <c r="D22" s="21">
        <v>130</v>
      </c>
      <c r="E22" s="21"/>
      <c r="F22" s="22">
        <v>10</v>
      </c>
      <c r="G22" s="12">
        <f>C22/I2</f>
        <v>0.46117003079028396</v>
      </c>
      <c r="H22" s="13">
        <f t="shared" si="2"/>
        <v>3.2146389713155289E-2</v>
      </c>
      <c r="I22" s="13">
        <f t="shared" si="0"/>
        <v>0</v>
      </c>
      <c r="J22" s="14">
        <f t="shared" si="1"/>
        <v>2.3957834211787254E-3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1162</v>
      </c>
      <c r="D23" s="21">
        <v>142</v>
      </c>
      <c r="E23" s="21"/>
      <c r="F23" s="22">
        <v>7</v>
      </c>
      <c r="G23" s="12">
        <f>C23/I2</f>
        <v>0.13251225909453757</v>
      </c>
      <c r="H23" s="13">
        <f t="shared" si="2"/>
        <v>0.12220309810671257</v>
      </c>
      <c r="I23" s="13">
        <f t="shared" si="0"/>
        <v>0</v>
      </c>
      <c r="J23" s="14">
        <f t="shared" si="1"/>
        <v>5.3680981595092027E-3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303</v>
      </c>
      <c r="D24" s="21">
        <v>33</v>
      </c>
      <c r="E24" s="21"/>
      <c r="F24" s="22"/>
      <c r="G24" s="12">
        <f>C24/I2</f>
        <v>3.4553540882654804E-2</v>
      </c>
      <c r="H24" s="13">
        <f t="shared" si="2"/>
        <v>0.10891089108910891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5734</v>
      </c>
      <c r="D25" s="21">
        <v>413</v>
      </c>
      <c r="E25" s="21"/>
      <c r="F25" s="22">
        <v>34</v>
      </c>
      <c r="G25" s="12">
        <f>C25/I2</f>
        <v>0.65389440072984373</v>
      </c>
      <c r="H25" s="13">
        <f t="shared" si="2"/>
        <v>7.2026508545517967E-2</v>
      </c>
      <c r="I25" s="13">
        <f t="shared" si="0"/>
        <v>0</v>
      </c>
      <c r="J25" s="14">
        <f t="shared" si="1"/>
        <v>5.5311534081665852E-3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8769</v>
      </c>
      <c r="D26" s="29"/>
      <c r="E26" s="29"/>
      <c r="F26" s="22">
        <v>291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3.318508381799521E-2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6">
    <tabColor rgb="FFFF0000"/>
  </sheetPr>
  <dimension ref="A1:K29"/>
  <sheetViews>
    <sheetView topLeftCell="A7" workbookViewId="0">
      <selection activeCell="C15" sqref="C15:D1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[1]ГБ2!$E$10</f>
        <v>5492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5492</v>
      </c>
      <c r="D7" s="10"/>
      <c r="E7" s="10"/>
      <c r="F7" s="11">
        <v>1675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0.30498907501820832</v>
      </c>
    </row>
    <row r="8" spans="1:11" ht="32.25" thickBot="1" x14ac:dyDescent="0.3">
      <c r="A8" s="15" t="s">
        <v>13</v>
      </c>
      <c r="B8" s="16">
        <v>2</v>
      </c>
      <c r="C8" s="17">
        <v>5492</v>
      </c>
      <c r="D8" s="18"/>
      <c r="E8" s="18">
        <v>0</v>
      </c>
      <c r="F8" s="19">
        <v>1347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0.24526584122359796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5492</v>
      </c>
      <c r="D9" s="21"/>
      <c r="E9" s="21">
        <v>0</v>
      </c>
      <c r="F9" s="22">
        <v>1367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0.2489075018208303</v>
      </c>
    </row>
    <row r="10" spans="1:11" ht="21.75" customHeight="1" thickBot="1" x14ac:dyDescent="0.3">
      <c r="A10" s="15" t="s">
        <v>16</v>
      </c>
      <c r="B10" s="16">
        <v>4</v>
      </c>
      <c r="C10" s="20">
        <v>2586</v>
      </c>
      <c r="D10" s="21">
        <v>0</v>
      </c>
      <c r="E10" s="21">
        <v>0</v>
      </c>
      <c r="F10" s="22">
        <v>966</v>
      </c>
      <c r="G10" s="12">
        <f>C10/I2</f>
        <v>0.4708667152221413</v>
      </c>
      <c r="H10" s="13">
        <f t="shared" ref="H10:H26" si="2">D10/C10</f>
        <v>0</v>
      </c>
      <c r="I10" s="13">
        <f t="shared" si="0"/>
        <v>0</v>
      </c>
      <c r="J10" s="14">
        <f t="shared" si="1"/>
        <v>0.37354988399071926</v>
      </c>
    </row>
    <row r="11" spans="1:11" ht="21.75" customHeight="1" thickBot="1" x14ac:dyDescent="0.3">
      <c r="A11" s="15" t="s">
        <v>17</v>
      </c>
      <c r="B11" s="16">
        <v>5</v>
      </c>
      <c r="C11" s="20">
        <v>2586</v>
      </c>
      <c r="D11" s="21">
        <v>0</v>
      </c>
      <c r="E11" s="21">
        <v>0</v>
      </c>
      <c r="F11" s="22">
        <v>217</v>
      </c>
      <c r="G11" s="12">
        <f>C11/I2</f>
        <v>0.4708667152221413</v>
      </c>
      <c r="H11" s="13">
        <f t="shared" si="2"/>
        <v>0</v>
      </c>
      <c r="I11" s="13">
        <f t="shared" si="0"/>
        <v>0</v>
      </c>
      <c r="J11" s="14">
        <f t="shared" si="1"/>
        <v>8.3913379737045629E-2</v>
      </c>
    </row>
    <row r="12" spans="1:11" ht="21.75" customHeight="1" thickBot="1" x14ac:dyDescent="0.3">
      <c r="A12" s="15" t="s">
        <v>18</v>
      </c>
      <c r="B12" s="16">
        <v>6</v>
      </c>
      <c r="C12" s="20">
        <v>2023</v>
      </c>
      <c r="D12" s="21">
        <v>0</v>
      </c>
      <c r="E12" s="21">
        <v>0</v>
      </c>
      <c r="F12" s="22">
        <v>0</v>
      </c>
      <c r="G12" s="12">
        <f>C12/I2</f>
        <v>0.368353969410051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2056</v>
      </c>
      <c r="D13" s="21">
        <v>0</v>
      </c>
      <c r="E13" s="21">
        <v>0</v>
      </c>
      <c r="F13" s="22">
        <v>0</v>
      </c>
      <c r="G13" s="12">
        <f>C13/I2</f>
        <v>0.37436270939548433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5492</v>
      </c>
      <c r="D14" s="21">
        <v>0</v>
      </c>
      <c r="E14" s="21">
        <v>0</v>
      </c>
      <c r="F14" s="22">
        <v>30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5.4624908958485069E-3</v>
      </c>
    </row>
    <row r="15" spans="1:11" ht="48" thickBot="1" x14ac:dyDescent="0.3">
      <c r="A15" s="15" t="s">
        <v>21</v>
      </c>
      <c r="B15" s="16">
        <v>9</v>
      </c>
      <c r="C15" s="17">
        <v>2212</v>
      </c>
      <c r="D15" s="18">
        <v>345</v>
      </c>
      <c r="E15" s="18">
        <v>0</v>
      </c>
      <c r="F15" s="19">
        <v>123</v>
      </c>
      <c r="G15" s="12">
        <f>C15/[1]ГБ2!$M$10</f>
        <v>0.8650762612436449</v>
      </c>
      <c r="H15" s="13">
        <f t="shared" si="2"/>
        <v>0.15596745027124773</v>
      </c>
      <c r="I15" s="13">
        <f t="shared" si="0"/>
        <v>0</v>
      </c>
      <c r="J15" s="14">
        <f t="shared" si="1"/>
        <v>4.8103245991396169E-2</v>
      </c>
    </row>
    <row r="16" spans="1:11" ht="24" customHeight="1" thickBot="1" x14ac:dyDescent="0.3">
      <c r="A16" s="15" t="s">
        <v>22</v>
      </c>
      <c r="B16" s="16">
        <v>10</v>
      </c>
      <c r="C16" s="20">
        <v>5083</v>
      </c>
      <c r="D16" s="21">
        <v>409</v>
      </c>
      <c r="E16" s="21">
        <v>0</v>
      </c>
      <c r="F16" s="22">
        <v>23</v>
      </c>
      <c r="G16" s="12">
        <f>C16/I2</f>
        <v>0.92552804078659867</v>
      </c>
      <c r="H16" s="13">
        <f t="shared" si="2"/>
        <v>8.0464292740507579E-2</v>
      </c>
      <c r="I16" s="13">
        <f t="shared" si="0"/>
        <v>0</v>
      </c>
      <c r="J16" s="14">
        <f t="shared" si="1"/>
        <v>4.1879096868171883E-3</v>
      </c>
    </row>
    <row r="17" spans="1:10" ht="24" customHeight="1" thickBot="1" x14ac:dyDescent="0.3">
      <c r="A17" s="15" t="s">
        <v>23</v>
      </c>
      <c r="B17" s="16">
        <v>11</v>
      </c>
      <c r="C17" s="20">
        <v>1345</v>
      </c>
      <c r="D17" s="21">
        <v>123</v>
      </c>
      <c r="E17" s="21">
        <v>0</v>
      </c>
      <c r="F17" s="22">
        <v>208</v>
      </c>
      <c r="G17" s="12">
        <f>C17/[1]ГБ2!$M$10</f>
        <v>0.52600703949941341</v>
      </c>
      <c r="H17" s="13">
        <f t="shared" si="2"/>
        <v>9.1449814126394052E-2</v>
      </c>
      <c r="I17" s="13">
        <f t="shared" si="0"/>
        <v>0</v>
      </c>
      <c r="J17" s="14">
        <f t="shared" si="1"/>
        <v>0.14168937329700274</v>
      </c>
    </row>
    <row r="18" spans="1:10" ht="24" customHeight="1" thickBot="1" x14ac:dyDescent="0.3">
      <c r="A18" s="15" t="s">
        <v>24</v>
      </c>
      <c r="B18" s="16">
        <v>12</v>
      </c>
      <c r="C18" s="20">
        <v>2586</v>
      </c>
      <c r="D18" s="21">
        <v>126</v>
      </c>
      <c r="E18" s="21">
        <v>0</v>
      </c>
      <c r="F18" s="22">
        <v>129</v>
      </c>
      <c r="G18" s="12">
        <f>C18/I2</f>
        <v>0.4708667152221413</v>
      </c>
      <c r="H18" s="13">
        <f t="shared" si="2"/>
        <v>4.8723897911832945E-2</v>
      </c>
      <c r="I18" s="13">
        <f t="shared" si="0"/>
        <v>0</v>
      </c>
      <c r="J18" s="14">
        <f t="shared" si="1"/>
        <v>4.7566371681415927E-2</v>
      </c>
    </row>
    <row r="19" spans="1:10" ht="24" customHeight="1" thickBot="1" x14ac:dyDescent="0.3">
      <c r="A19" s="15" t="s">
        <v>25</v>
      </c>
      <c r="B19" s="16">
        <v>13</v>
      </c>
      <c r="C19" s="20">
        <v>2906</v>
      </c>
      <c r="D19" s="21">
        <v>189</v>
      </c>
      <c r="E19" s="21">
        <v>0</v>
      </c>
      <c r="F19" s="22">
        <v>234</v>
      </c>
      <c r="G19" s="12">
        <f>C19/I2</f>
        <v>0.5291332847778587</v>
      </c>
      <c r="H19" s="13">
        <f t="shared" si="2"/>
        <v>6.5037852718513423E-2</v>
      </c>
      <c r="I19" s="13">
        <f t="shared" si="0"/>
        <v>0</v>
      </c>
      <c r="J19" s="14">
        <f t="shared" si="1"/>
        <v>7.5605815831987069E-2</v>
      </c>
    </row>
    <row r="20" spans="1:10" ht="24" customHeight="1" thickBot="1" x14ac:dyDescent="0.3">
      <c r="A20" s="15" t="s">
        <v>26</v>
      </c>
      <c r="B20" s="16">
        <v>14</v>
      </c>
      <c r="C20" s="20">
        <v>2906</v>
      </c>
      <c r="D20" s="21">
        <v>0</v>
      </c>
      <c r="E20" s="21">
        <v>0</v>
      </c>
      <c r="F20" s="22">
        <v>24</v>
      </c>
      <c r="G20" s="12">
        <f>C20/I2</f>
        <v>0.5291332847778587</v>
      </c>
      <c r="H20" s="13">
        <f t="shared" si="2"/>
        <v>0</v>
      </c>
      <c r="I20" s="13">
        <f t="shared" si="0"/>
        <v>0</v>
      </c>
      <c r="J20" s="14">
        <f t="shared" si="1"/>
        <v>8.2587749483826571E-3</v>
      </c>
    </row>
    <row r="21" spans="1:10" ht="24" customHeight="1" thickBot="1" x14ac:dyDescent="0.3">
      <c r="A21" s="15" t="s">
        <v>27</v>
      </c>
      <c r="B21" s="16">
        <v>15</v>
      </c>
      <c r="C21" s="20">
        <v>5148</v>
      </c>
      <c r="D21" s="21">
        <v>344</v>
      </c>
      <c r="E21" s="21">
        <v>0</v>
      </c>
      <c r="F21" s="22">
        <v>231</v>
      </c>
      <c r="G21" s="12">
        <f>C21/I2</f>
        <v>0.93736343772760378</v>
      </c>
      <c r="H21" s="13">
        <f t="shared" si="2"/>
        <v>6.6822066822066817E-2</v>
      </c>
      <c r="I21" s="13">
        <f t="shared" si="0"/>
        <v>0</v>
      </c>
      <c r="J21" s="14">
        <f t="shared" si="1"/>
        <v>4.2061179898033506E-2</v>
      </c>
    </row>
    <row r="22" spans="1:10" ht="24" customHeight="1" thickBot="1" x14ac:dyDescent="0.3">
      <c r="A22" s="15" t="s">
        <v>28</v>
      </c>
      <c r="B22" s="16">
        <v>16</v>
      </c>
      <c r="C22" s="20">
        <v>578</v>
      </c>
      <c r="D22" s="21">
        <v>0</v>
      </c>
      <c r="E22" s="21">
        <v>0</v>
      </c>
      <c r="F22" s="22">
        <v>12</v>
      </c>
      <c r="G22" s="12">
        <f>C22/I2</f>
        <v>0.10524399126001456</v>
      </c>
      <c r="H22" s="13">
        <f t="shared" si="2"/>
        <v>0</v>
      </c>
      <c r="I22" s="13">
        <f t="shared" si="0"/>
        <v>0</v>
      </c>
      <c r="J22" s="14">
        <f t="shared" si="1"/>
        <v>2.0761245674740483E-2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1601</v>
      </c>
      <c r="D23" s="21">
        <v>246</v>
      </c>
      <c r="E23" s="21">
        <v>0</v>
      </c>
      <c r="F23" s="22">
        <v>769</v>
      </c>
      <c r="G23" s="12">
        <f>C23/I2</f>
        <v>0.29151493080844865</v>
      </c>
      <c r="H23" s="13">
        <f t="shared" si="2"/>
        <v>0.15365396627108058</v>
      </c>
      <c r="I23" s="13">
        <f t="shared" si="0"/>
        <v>0</v>
      </c>
      <c r="J23" s="14">
        <f t="shared" si="1"/>
        <v>0.41635083919870058</v>
      </c>
    </row>
    <row r="24" spans="1:10" s="25" customFormat="1" ht="32.25" thickBot="1" x14ac:dyDescent="0.3">
      <c r="A24" s="23" t="s">
        <v>30</v>
      </c>
      <c r="B24" s="24">
        <v>18</v>
      </c>
      <c r="C24" s="20">
        <v>121</v>
      </c>
      <c r="D24" s="21">
        <v>0</v>
      </c>
      <c r="E24" s="21">
        <v>0</v>
      </c>
      <c r="F24" s="22">
        <v>12</v>
      </c>
      <c r="G24" s="12">
        <f>C24/I2</f>
        <v>2.2032046613255644E-2</v>
      </c>
      <c r="H24" s="13">
        <f t="shared" si="2"/>
        <v>0</v>
      </c>
      <c r="I24" s="13">
        <f t="shared" si="0"/>
        <v>0</v>
      </c>
      <c r="J24" s="14">
        <f t="shared" si="1"/>
        <v>9.9173553719008267E-2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1989</v>
      </c>
      <c r="D25" s="21">
        <v>0</v>
      </c>
      <c r="E25" s="21">
        <v>0</v>
      </c>
      <c r="F25" s="22">
        <v>31</v>
      </c>
      <c r="G25" s="12">
        <f>C25/I2</f>
        <v>0.362163146394756</v>
      </c>
      <c r="H25" s="13">
        <f t="shared" si="2"/>
        <v>0</v>
      </c>
      <c r="I25" s="13">
        <f t="shared" si="0"/>
        <v>0</v>
      </c>
      <c r="J25" s="14">
        <f t="shared" si="1"/>
        <v>1.5585721468074409E-2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5492</v>
      </c>
      <c r="D26" s="29"/>
      <c r="E26" s="29"/>
      <c r="F26" s="22">
        <v>2786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0.50728332119446473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K29"/>
  <sheetViews>
    <sheetView topLeftCell="A7" workbookViewId="0">
      <selection activeCell="D11" sqref="D1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[1]ГБ3!$E$10</f>
        <v>15531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15531</v>
      </c>
      <c r="D7" s="10"/>
      <c r="E7" s="10"/>
      <c r="F7" s="11">
        <v>4312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0.27763827184340995</v>
      </c>
    </row>
    <row r="8" spans="1:11" ht="32.25" thickBot="1" x14ac:dyDescent="0.3">
      <c r="A8" s="15" t="s">
        <v>13</v>
      </c>
      <c r="B8" s="16">
        <v>2</v>
      </c>
      <c r="C8" s="17">
        <v>15531</v>
      </c>
      <c r="D8" s="18"/>
      <c r="E8" s="18"/>
      <c r="F8" s="19">
        <v>4312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0.27763827184340995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15531</v>
      </c>
      <c r="D9" s="21"/>
      <c r="E9" s="21"/>
      <c r="F9" s="22">
        <v>10900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0.70182216212735815</v>
      </c>
    </row>
    <row r="10" spans="1:11" ht="21.75" customHeight="1" thickBot="1" x14ac:dyDescent="0.3">
      <c r="A10" s="15" t="s">
        <v>16</v>
      </c>
      <c r="B10" s="16">
        <v>4</v>
      </c>
      <c r="C10" s="20">
        <v>9354</v>
      </c>
      <c r="D10" s="21"/>
      <c r="E10" s="21"/>
      <c r="F10" s="22">
        <v>4731</v>
      </c>
      <c r="G10" s="12">
        <f>C10/I2</f>
        <v>0.60227931234305587</v>
      </c>
      <c r="H10" s="13">
        <f t="shared" ref="H10:H26" si="2">D10/C10</f>
        <v>0</v>
      </c>
      <c r="I10" s="13">
        <f t="shared" si="0"/>
        <v>0</v>
      </c>
      <c r="J10" s="14">
        <f t="shared" si="1"/>
        <v>0.50577293136626045</v>
      </c>
    </row>
    <row r="11" spans="1:11" ht="21.75" customHeight="1" thickBot="1" x14ac:dyDescent="0.3">
      <c r="A11" s="15" t="s">
        <v>17</v>
      </c>
      <c r="B11" s="16">
        <v>5</v>
      </c>
      <c r="C11" s="20">
        <v>9641</v>
      </c>
      <c r="D11" s="21"/>
      <c r="E11" s="21"/>
      <c r="F11" s="22">
        <v>3513</v>
      </c>
      <c r="G11" s="12">
        <f>C11/I2</f>
        <v>0.62075848303393211</v>
      </c>
      <c r="H11" s="13">
        <f t="shared" si="2"/>
        <v>0</v>
      </c>
      <c r="I11" s="13">
        <f t="shared" si="0"/>
        <v>0</v>
      </c>
      <c r="J11" s="14">
        <f t="shared" si="1"/>
        <v>0.36438128824810706</v>
      </c>
    </row>
    <row r="12" spans="1:11" ht="21.75" customHeight="1" thickBot="1" x14ac:dyDescent="0.3">
      <c r="A12" s="15" t="s">
        <v>18</v>
      </c>
      <c r="B12" s="16">
        <v>6</v>
      </c>
      <c r="C12" s="20">
        <v>5200</v>
      </c>
      <c r="D12" s="21"/>
      <c r="E12" s="21"/>
      <c r="F12" s="22">
        <v>3200</v>
      </c>
      <c r="G12" s="12">
        <f>C12/I2</f>
        <v>0.33481424248277636</v>
      </c>
      <c r="H12" s="13">
        <f t="shared" si="2"/>
        <v>0</v>
      </c>
      <c r="I12" s="13">
        <f t="shared" si="0"/>
        <v>0</v>
      </c>
      <c r="J12" s="14">
        <f t="shared" si="1"/>
        <v>0.61538461538461542</v>
      </c>
    </row>
    <row r="13" spans="1:11" ht="21.75" customHeight="1" thickBot="1" x14ac:dyDescent="0.3">
      <c r="A13" s="15" t="s">
        <v>19</v>
      </c>
      <c r="B13" s="16">
        <v>7</v>
      </c>
      <c r="C13" s="20">
        <v>5321</v>
      </c>
      <c r="D13" s="21"/>
      <c r="E13" s="21"/>
      <c r="F13" s="22">
        <v>3652</v>
      </c>
      <c r="G13" s="12">
        <f>C13/I2</f>
        <v>0.34260511235593327</v>
      </c>
      <c r="H13" s="13">
        <f t="shared" si="2"/>
        <v>0</v>
      </c>
      <c r="I13" s="13">
        <f t="shared" si="0"/>
        <v>0</v>
      </c>
      <c r="J13" s="14">
        <f t="shared" si="1"/>
        <v>0.68633715467017475</v>
      </c>
    </row>
    <row r="14" spans="1:11" ht="21.75" customHeight="1" thickBot="1" x14ac:dyDescent="0.3">
      <c r="A14" s="15" t="s">
        <v>20</v>
      </c>
      <c r="B14" s="16">
        <v>8</v>
      </c>
      <c r="C14" s="20">
        <v>13001</v>
      </c>
      <c r="D14" s="21"/>
      <c r="E14" s="21"/>
      <c r="F14" s="22">
        <v>8952</v>
      </c>
      <c r="G14" s="12">
        <f>C14/I2</f>
        <v>0.83709999356126452</v>
      </c>
      <c r="H14" s="13">
        <f t="shared" si="2"/>
        <v>0</v>
      </c>
      <c r="I14" s="13">
        <f t="shared" si="0"/>
        <v>0</v>
      </c>
      <c r="J14" s="14">
        <f t="shared" si="1"/>
        <v>0.68856241827551723</v>
      </c>
    </row>
    <row r="15" spans="1:11" ht="48" thickBot="1" x14ac:dyDescent="0.3">
      <c r="A15" s="15" t="s">
        <v>21</v>
      </c>
      <c r="B15" s="16">
        <v>9</v>
      </c>
      <c r="C15" s="17">
        <v>8236</v>
      </c>
      <c r="D15" s="18"/>
      <c r="E15" s="18"/>
      <c r="F15" s="19">
        <v>2310</v>
      </c>
      <c r="G15" s="12">
        <f>C15/[1]ГБ3!$M$10</f>
        <v>0.95689555013361216</v>
      </c>
      <c r="H15" s="13">
        <f t="shared" si="2"/>
        <v>0</v>
      </c>
      <c r="I15" s="13">
        <f t="shared" si="0"/>
        <v>0</v>
      </c>
      <c r="J15" s="14">
        <f t="shared" si="1"/>
        <v>0.28047595920349683</v>
      </c>
    </row>
    <row r="16" spans="1:11" ht="24" customHeight="1" thickBot="1" x14ac:dyDescent="0.3">
      <c r="A16" s="15" t="s">
        <v>22</v>
      </c>
      <c r="B16" s="16">
        <v>10</v>
      </c>
      <c r="C16" s="20">
        <v>15531</v>
      </c>
      <c r="D16" s="21"/>
      <c r="E16" s="21"/>
      <c r="F16" s="22">
        <v>1003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6.4580516386581674E-2</v>
      </c>
    </row>
    <row r="17" spans="1:10" ht="24" customHeight="1" thickBot="1" x14ac:dyDescent="0.3">
      <c r="A17" s="15" t="s">
        <v>23</v>
      </c>
      <c r="B17" s="16">
        <v>11</v>
      </c>
      <c r="C17" s="20">
        <v>4005</v>
      </c>
      <c r="D17" s="21"/>
      <c r="E17" s="21"/>
      <c r="F17" s="22">
        <v>2601</v>
      </c>
      <c r="G17" s="12">
        <f>C17/[1]ГБ3!$M$10</f>
        <v>0.46531892645521089</v>
      </c>
      <c r="H17" s="13">
        <f t="shared" si="2"/>
        <v>0</v>
      </c>
      <c r="I17" s="13">
        <f t="shared" si="0"/>
        <v>0</v>
      </c>
      <c r="J17" s="14">
        <f t="shared" si="1"/>
        <v>0.64943820224719107</v>
      </c>
    </row>
    <row r="18" spans="1:10" ht="24" customHeight="1" thickBot="1" x14ac:dyDescent="0.3">
      <c r="A18" s="15" t="s">
        <v>24</v>
      </c>
      <c r="B18" s="16">
        <v>12</v>
      </c>
      <c r="C18" s="20">
        <v>15531</v>
      </c>
      <c r="D18" s="21"/>
      <c r="E18" s="21"/>
      <c r="F18" s="22">
        <v>9870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0.63550318717403897</v>
      </c>
    </row>
    <row r="19" spans="1:10" ht="24" customHeight="1" thickBot="1" x14ac:dyDescent="0.3">
      <c r="A19" s="15" t="s">
        <v>25</v>
      </c>
      <c r="B19" s="16">
        <v>13</v>
      </c>
      <c r="C19" s="20">
        <v>5680</v>
      </c>
      <c r="D19" s="21"/>
      <c r="E19" s="21"/>
      <c r="F19" s="22">
        <v>3125</v>
      </c>
      <c r="G19" s="12">
        <f>C19/I2</f>
        <v>0.36572017255810957</v>
      </c>
      <c r="H19" s="13">
        <f t="shared" si="2"/>
        <v>0</v>
      </c>
      <c r="I19" s="13">
        <f t="shared" si="0"/>
        <v>0</v>
      </c>
      <c r="J19" s="14">
        <f t="shared" si="1"/>
        <v>0.55017605633802813</v>
      </c>
    </row>
    <row r="20" spans="1:10" ht="24" customHeight="1" thickBot="1" x14ac:dyDescent="0.3">
      <c r="A20" s="15" t="s">
        <v>26</v>
      </c>
      <c r="B20" s="16">
        <v>14</v>
      </c>
      <c r="C20" s="20">
        <v>9321</v>
      </c>
      <c r="D20" s="21"/>
      <c r="E20" s="21"/>
      <c r="F20" s="22">
        <v>4657</v>
      </c>
      <c r="G20" s="12">
        <f>C20/I2</f>
        <v>0.60015452965037663</v>
      </c>
      <c r="H20" s="13">
        <f t="shared" si="2"/>
        <v>0</v>
      </c>
      <c r="I20" s="13">
        <f t="shared" si="0"/>
        <v>0</v>
      </c>
      <c r="J20" s="14">
        <f t="shared" si="1"/>
        <v>0.49962450380860424</v>
      </c>
    </row>
    <row r="21" spans="1:10" ht="24" customHeight="1" thickBot="1" x14ac:dyDescent="0.3">
      <c r="A21" s="15" t="s">
        <v>27</v>
      </c>
      <c r="B21" s="16">
        <v>15</v>
      </c>
      <c r="C21" s="20">
        <v>15531</v>
      </c>
      <c r="D21" s="21"/>
      <c r="E21" s="21"/>
      <c r="F21" s="22">
        <v>7820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0.50350911081063676</v>
      </c>
    </row>
    <row r="22" spans="1:10" ht="24" customHeight="1" thickBot="1" x14ac:dyDescent="0.3">
      <c r="A22" s="15" t="s">
        <v>28</v>
      </c>
      <c r="B22" s="16">
        <v>16</v>
      </c>
      <c r="C22" s="20">
        <v>7065</v>
      </c>
      <c r="D22" s="21"/>
      <c r="E22" s="21"/>
      <c r="F22" s="22">
        <v>1360</v>
      </c>
      <c r="G22" s="12">
        <f>C22/I2</f>
        <v>0.4548966582963106</v>
      </c>
      <c r="H22" s="13">
        <f t="shared" si="2"/>
        <v>0</v>
      </c>
      <c r="I22" s="13">
        <f t="shared" si="0"/>
        <v>0</v>
      </c>
      <c r="J22" s="14">
        <f t="shared" si="1"/>
        <v>0.19249823071479122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6541</v>
      </c>
      <c r="D23" s="21"/>
      <c r="E23" s="21"/>
      <c r="F23" s="22">
        <v>4212</v>
      </c>
      <c r="G23" s="12">
        <f>C23/I2</f>
        <v>0.42115768463073855</v>
      </c>
      <c r="H23" s="13">
        <f t="shared" si="2"/>
        <v>0</v>
      </c>
      <c r="I23" s="13">
        <f t="shared" si="0"/>
        <v>0</v>
      </c>
      <c r="J23" s="14">
        <f t="shared" si="1"/>
        <v>0.64393823574377007</v>
      </c>
    </row>
    <row r="24" spans="1:10" s="25" customFormat="1" ht="32.25" thickBot="1" x14ac:dyDescent="0.3">
      <c r="A24" s="23" t="s">
        <v>30</v>
      </c>
      <c r="B24" s="24">
        <v>18</v>
      </c>
      <c r="C24" s="20">
        <v>894</v>
      </c>
      <c r="D24" s="21"/>
      <c r="E24" s="21"/>
      <c r="F24" s="22">
        <v>15</v>
      </c>
      <c r="G24" s="12">
        <f>C24/I2</f>
        <v>5.7562294765308095E-2</v>
      </c>
      <c r="H24" s="13">
        <f t="shared" si="2"/>
        <v>0</v>
      </c>
      <c r="I24" s="13">
        <f t="shared" si="0"/>
        <v>0</v>
      </c>
      <c r="J24" s="14">
        <f t="shared" si="1"/>
        <v>1.6778523489932886E-2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9913</v>
      </c>
      <c r="D25" s="21"/>
      <c r="E25" s="21"/>
      <c r="F25" s="22">
        <v>7113</v>
      </c>
      <c r="G25" s="12">
        <f>C25/I2</f>
        <v>0.63827184340995424</v>
      </c>
      <c r="H25" s="13">
        <f t="shared" si="2"/>
        <v>0</v>
      </c>
      <c r="I25" s="13">
        <f t="shared" si="0"/>
        <v>0</v>
      </c>
      <c r="J25" s="14">
        <f t="shared" si="1"/>
        <v>0.71754262080096842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15531</v>
      </c>
      <c r="D26" s="29"/>
      <c r="E26" s="29"/>
      <c r="F26" s="22">
        <v>10900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0.70182216212735815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8">
    <tabColor rgb="FFFF0000"/>
  </sheetPr>
  <dimension ref="A1:K29"/>
  <sheetViews>
    <sheetView topLeftCell="A7" workbookViewId="0">
      <selection activeCell="C14" sqref="C14:D1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[1]Дорожная!$E$10</f>
        <v>2172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2172</v>
      </c>
      <c r="D7" s="10"/>
      <c r="E7" s="10"/>
      <c r="F7" s="11">
        <v>157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7.2283609576427252E-2</v>
      </c>
    </row>
    <row r="8" spans="1:11" ht="32.25" thickBot="1" x14ac:dyDescent="0.3">
      <c r="A8" s="15" t="s">
        <v>13</v>
      </c>
      <c r="B8" s="16">
        <v>2</v>
      </c>
      <c r="C8" s="17">
        <v>2172</v>
      </c>
      <c r="D8" s="18"/>
      <c r="E8" s="18">
        <v>0</v>
      </c>
      <c r="F8" s="19">
        <v>212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9.7605893186003684E-2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2172</v>
      </c>
      <c r="D9" s="21"/>
      <c r="E9" s="21">
        <v>0</v>
      </c>
      <c r="F9" s="22">
        <v>247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0.11372007366482505</v>
      </c>
    </row>
    <row r="10" spans="1:11" ht="21.75" customHeight="1" thickBot="1" x14ac:dyDescent="0.3">
      <c r="A10" s="15" t="s">
        <v>16</v>
      </c>
      <c r="B10" s="16">
        <v>4</v>
      </c>
      <c r="C10" s="20">
        <v>1319</v>
      </c>
      <c r="D10" s="21">
        <v>267</v>
      </c>
      <c r="E10" s="21">
        <v>0</v>
      </c>
      <c r="F10" s="22">
        <v>175</v>
      </c>
      <c r="G10" s="12">
        <f>C10/I2</f>
        <v>0.60727440147329648</v>
      </c>
      <c r="H10" s="13">
        <f t="shared" ref="H10:H26" si="2">D10/C10</f>
        <v>0.20242608036391205</v>
      </c>
      <c r="I10" s="13">
        <f t="shared" si="0"/>
        <v>0</v>
      </c>
      <c r="J10" s="14">
        <f t="shared" si="1"/>
        <v>0.11034047919293821</v>
      </c>
    </row>
    <row r="11" spans="1:11" ht="21.75" customHeight="1" thickBot="1" x14ac:dyDescent="0.3">
      <c r="A11" s="15" t="s">
        <v>17</v>
      </c>
      <c r="B11" s="16">
        <v>5</v>
      </c>
      <c r="C11" s="20">
        <v>1281</v>
      </c>
      <c r="D11" s="21">
        <v>286</v>
      </c>
      <c r="E11" s="21">
        <v>0</v>
      </c>
      <c r="F11" s="22">
        <v>110</v>
      </c>
      <c r="G11" s="12">
        <f>C11/I2</f>
        <v>0.58977900552486184</v>
      </c>
      <c r="H11" s="13">
        <f t="shared" si="2"/>
        <v>0.22326307572209211</v>
      </c>
      <c r="I11" s="13">
        <f t="shared" si="0"/>
        <v>0</v>
      </c>
      <c r="J11" s="14">
        <f t="shared" si="1"/>
        <v>7.0197830248883222E-2</v>
      </c>
    </row>
    <row r="12" spans="1:11" ht="21.75" customHeight="1" thickBot="1" x14ac:dyDescent="0.3">
      <c r="A12" s="15" t="s">
        <v>18</v>
      </c>
      <c r="B12" s="16">
        <v>6</v>
      </c>
      <c r="C12" s="20">
        <v>656</v>
      </c>
      <c r="D12" s="21">
        <v>13</v>
      </c>
      <c r="E12" s="21">
        <v>0</v>
      </c>
      <c r="F12" s="22">
        <v>70</v>
      </c>
      <c r="G12" s="12">
        <f>C12/I2</f>
        <v>0.30202578268876612</v>
      </c>
      <c r="H12" s="13">
        <f t="shared" si="2"/>
        <v>1.9817073170731708E-2</v>
      </c>
      <c r="I12" s="13">
        <f t="shared" si="0"/>
        <v>0</v>
      </c>
      <c r="J12" s="14">
        <f t="shared" si="1"/>
        <v>0.10463378176382661</v>
      </c>
    </row>
    <row r="13" spans="1:11" ht="21.75" customHeight="1" thickBot="1" x14ac:dyDescent="0.3">
      <c r="A13" s="15" t="s">
        <v>19</v>
      </c>
      <c r="B13" s="16">
        <v>7</v>
      </c>
      <c r="C13" s="20">
        <v>1219</v>
      </c>
      <c r="D13" s="21">
        <v>8</v>
      </c>
      <c r="E13" s="21">
        <v>0</v>
      </c>
      <c r="F13" s="22">
        <v>262</v>
      </c>
      <c r="G13" s="12">
        <f>C13/I2</f>
        <v>0.56123388581952116</v>
      </c>
      <c r="H13" s="13">
        <f t="shared" si="2"/>
        <v>6.5627563576702219E-3</v>
      </c>
      <c r="I13" s="13">
        <f t="shared" si="0"/>
        <v>0</v>
      </c>
      <c r="J13" s="14">
        <f t="shared" si="1"/>
        <v>0.21352893235533824</v>
      </c>
    </row>
    <row r="14" spans="1:11" ht="21.75" customHeight="1" thickBot="1" x14ac:dyDescent="0.3">
      <c r="A14" s="15" t="s">
        <v>20</v>
      </c>
      <c r="B14" s="16">
        <v>8</v>
      </c>
      <c r="C14" s="20">
        <v>1571</v>
      </c>
      <c r="D14" s="21">
        <v>240</v>
      </c>
      <c r="E14" s="21">
        <v>6</v>
      </c>
      <c r="F14" s="22">
        <v>196</v>
      </c>
      <c r="G14" s="12">
        <f>C14/I2</f>
        <v>0.72329650092081033</v>
      </c>
      <c r="H14" s="13">
        <f t="shared" si="2"/>
        <v>0.15276893698281349</v>
      </c>
      <c r="I14" s="13">
        <f t="shared" si="0"/>
        <v>3.8192234245703373E-3</v>
      </c>
      <c r="J14" s="14">
        <f t="shared" si="1"/>
        <v>0.10822749861954721</v>
      </c>
    </row>
    <row r="15" spans="1:11" ht="48" thickBot="1" x14ac:dyDescent="0.3">
      <c r="A15" s="15" t="s">
        <v>21</v>
      </c>
      <c r="B15" s="16">
        <v>9</v>
      </c>
      <c r="C15" s="17">
        <v>947</v>
      </c>
      <c r="D15" s="18">
        <v>186</v>
      </c>
      <c r="E15" s="18">
        <v>5</v>
      </c>
      <c r="F15" s="19">
        <v>26</v>
      </c>
      <c r="G15" s="12">
        <f>C15/[1]Дорожная!$M$10</f>
        <v>0.78916666666666668</v>
      </c>
      <c r="H15" s="13">
        <f t="shared" si="2"/>
        <v>0.19640971488912354</v>
      </c>
      <c r="I15" s="13">
        <f t="shared" si="0"/>
        <v>5.279831045406547E-3</v>
      </c>
      <c r="J15" s="14">
        <f t="shared" si="1"/>
        <v>2.2947925860547221E-2</v>
      </c>
    </row>
    <row r="16" spans="1:11" ht="24" customHeight="1" thickBot="1" x14ac:dyDescent="0.3">
      <c r="A16" s="15" t="s">
        <v>22</v>
      </c>
      <c r="B16" s="16">
        <v>10</v>
      </c>
      <c r="C16" s="20">
        <v>1459</v>
      </c>
      <c r="D16" s="21">
        <v>459</v>
      </c>
      <c r="E16" s="21">
        <v>1</v>
      </c>
      <c r="F16" s="22">
        <v>16</v>
      </c>
      <c r="G16" s="12">
        <f>C16/I2</f>
        <v>0.67173112338858199</v>
      </c>
      <c r="H16" s="13">
        <f t="shared" si="2"/>
        <v>0.31459904043865661</v>
      </c>
      <c r="I16" s="13">
        <f t="shared" si="0"/>
        <v>6.8540095956134343E-4</v>
      </c>
      <c r="J16" s="14">
        <f t="shared" si="1"/>
        <v>8.3420229405630868E-3</v>
      </c>
    </row>
    <row r="17" spans="1:10" ht="24" customHeight="1" thickBot="1" x14ac:dyDescent="0.3">
      <c r="A17" s="15" t="s">
        <v>23</v>
      </c>
      <c r="B17" s="16">
        <v>11</v>
      </c>
      <c r="C17" s="20">
        <v>543</v>
      </c>
      <c r="D17" s="21">
        <v>95</v>
      </c>
      <c r="E17" s="21">
        <v>22</v>
      </c>
      <c r="F17" s="22">
        <v>23</v>
      </c>
      <c r="G17" s="12">
        <f>C17/[1]Дорожная!$M$10</f>
        <v>0.45250000000000001</v>
      </c>
      <c r="H17" s="13">
        <f t="shared" si="2"/>
        <v>0.17495395948434622</v>
      </c>
      <c r="I17" s="13">
        <f t="shared" si="0"/>
        <v>4.0515653775322284E-2</v>
      </c>
      <c r="J17" s="14">
        <f t="shared" si="1"/>
        <v>3.6050156739811913E-2</v>
      </c>
    </row>
    <row r="18" spans="1:10" ht="24" customHeight="1" thickBot="1" x14ac:dyDescent="0.3">
      <c r="A18" s="15" t="s">
        <v>24</v>
      </c>
      <c r="B18" s="16">
        <v>12</v>
      </c>
      <c r="C18" s="20">
        <v>1331</v>
      </c>
      <c r="D18" s="21">
        <v>151</v>
      </c>
      <c r="E18" s="21">
        <v>0</v>
      </c>
      <c r="F18" s="22">
        <v>18</v>
      </c>
      <c r="G18" s="12">
        <f>C18/I2</f>
        <v>0.6127992633517495</v>
      </c>
      <c r="H18" s="13">
        <f t="shared" si="2"/>
        <v>0.11344853493613824</v>
      </c>
      <c r="I18" s="13">
        <f t="shared" si="0"/>
        <v>0</v>
      </c>
      <c r="J18" s="14">
        <f t="shared" si="1"/>
        <v>1.2145748987854251E-2</v>
      </c>
    </row>
    <row r="19" spans="1:10" ht="24" customHeight="1" thickBot="1" x14ac:dyDescent="0.3">
      <c r="A19" s="15" t="s">
        <v>25</v>
      </c>
      <c r="B19" s="16">
        <v>13</v>
      </c>
      <c r="C19" s="20">
        <v>1044</v>
      </c>
      <c r="D19" s="21">
        <v>87</v>
      </c>
      <c r="E19" s="21">
        <v>0</v>
      </c>
      <c r="F19" s="22">
        <v>17</v>
      </c>
      <c r="G19" s="12">
        <f>C19/I2</f>
        <v>0.48066298342541436</v>
      </c>
      <c r="H19" s="13">
        <f t="shared" si="2"/>
        <v>8.3333333333333329E-2</v>
      </c>
      <c r="I19" s="13">
        <f t="shared" si="0"/>
        <v>0</v>
      </c>
      <c r="J19" s="14">
        <f t="shared" si="1"/>
        <v>1.5030946065428824E-2</v>
      </c>
    </row>
    <row r="20" spans="1:10" ht="24" customHeight="1" thickBot="1" x14ac:dyDescent="0.3">
      <c r="A20" s="15" t="s">
        <v>26</v>
      </c>
      <c r="B20" s="16">
        <v>14</v>
      </c>
      <c r="C20" s="20">
        <v>1060</v>
      </c>
      <c r="D20" s="21">
        <v>107</v>
      </c>
      <c r="E20" s="21">
        <v>0</v>
      </c>
      <c r="F20" s="22">
        <v>77</v>
      </c>
      <c r="G20" s="12">
        <f>C20/I2</f>
        <v>0.48802946593001839</v>
      </c>
      <c r="H20" s="13">
        <f t="shared" si="2"/>
        <v>0.1009433962264151</v>
      </c>
      <c r="I20" s="13">
        <f t="shared" si="0"/>
        <v>0</v>
      </c>
      <c r="J20" s="14">
        <f t="shared" si="1"/>
        <v>6.5981148243359045E-2</v>
      </c>
    </row>
    <row r="21" spans="1:10" ht="24" customHeight="1" thickBot="1" x14ac:dyDescent="0.3">
      <c r="A21" s="15" t="s">
        <v>27</v>
      </c>
      <c r="B21" s="16">
        <v>15</v>
      </c>
      <c r="C21" s="20">
        <v>1823</v>
      </c>
      <c r="D21" s="21">
        <v>202</v>
      </c>
      <c r="E21" s="21">
        <v>0</v>
      </c>
      <c r="F21" s="22">
        <v>19</v>
      </c>
      <c r="G21" s="12">
        <f>C21/I2</f>
        <v>0.83931860036832417</v>
      </c>
      <c r="H21" s="13">
        <f t="shared" si="2"/>
        <v>0.11080636313768513</v>
      </c>
      <c r="I21" s="13">
        <f t="shared" si="0"/>
        <v>0</v>
      </c>
      <c r="J21" s="14">
        <f t="shared" si="1"/>
        <v>9.3827160493827159E-3</v>
      </c>
    </row>
    <row r="22" spans="1:10" ht="24" customHeight="1" thickBot="1" x14ac:dyDescent="0.3">
      <c r="A22" s="15" t="s">
        <v>28</v>
      </c>
      <c r="B22" s="16">
        <v>16</v>
      </c>
      <c r="C22" s="20">
        <v>1094</v>
      </c>
      <c r="D22" s="21">
        <v>43</v>
      </c>
      <c r="E22" s="21">
        <v>0</v>
      </c>
      <c r="F22" s="22">
        <v>0</v>
      </c>
      <c r="G22" s="12">
        <f>C22/I2</f>
        <v>0.50368324125230202</v>
      </c>
      <c r="H22" s="13">
        <f t="shared" si="2"/>
        <v>3.9305301645338207E-2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650</v>
      </c>
      <c r="D23" s="21">
        <v>52</v>
      </c>
      <c r="E23" s="21">
        <v>6</v>
      </c>
      <c r="F23" s="22">
        <v>62</v>
      </c>
      <c r="G23" s="12">
        <f>C23/I2</f>
        <v>0.29926335174953961</v>
      </c>
      <c r="H23" s="13">
        <f t="shared" si="2"/>
        <v>0.08</v>
      </c>
      <c r="I23" s="13">
        <f t="shared" si="0"/>
        <v>9.2307692307692316E-3</v>
      </c>
      <c r="J23" s="14">
        <f t="shared" si="1"/>
        <v>8.8319088319088315E-2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20</v>
      </c>
      <c r="D24" s="21">
        <v>2</v>
      </c>
      <c r="E24" s="21">
        <v>0</v>
      </c>
      <c r="F24" s="22">
        <v>0</v>
      </c>
      <c r="G24" s="12">
        <f>C24/I2</f>
        <v>9.2081031307550652E-3</v>
      </c>
      <c r="H24" s="13">
        <f t="shared" si="2"/>
        <v>0.1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1332</v>
      </c>
      <c r="D25" s="21">
        <v>122</v>
      </c>
      <c r="E25" s="21">
        <v>5</v>
      </c>
      <c r="F25" s="22">
        <v>19</v>
      </c>
      <c r="G25" s="12">
        <f>C25/I2</f>
        <v>0.61325966850828728</v>
      </c>
      <c r="H25" s="13">
        <f t="shared" si="2"/>
        <v>9.1591591591591595E-2</v>
      </c>
      <c r="I25" s="13">
        <f t="shared" si="0"/>
        <v>3.7537537537537537E-3</v>
      </c>
      <c r="J25" s="14">
        <f t="shared" si="1"/>
        <v>1.3067400275103164E-2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2172</v>
      </c>
      <c r="D26" s="29"/>
      <c r="E26" s="29"/>
      <c r="F26" s="22">
        <v>596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0.27440147329650094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9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[1]Пирогова!$E$10</f>
        <v>536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536</v>
      </c>
      <c r="D7" s="10"/>
      <c r="E7" s="10"/>
      <c r="F7" s="11">
        <v>64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0.11940298507462686</v>
      </c>
    </row>
    <row r="8" spans="1:11" ht="32.25" thickBot="1" x14ac:dyDescent="0.3">
      <c r="A8" s="15" t="s">
        <v>13</v>
      </c>
      <c r="B8" s="16">
        <v>2</v>
      </c>
      <c r="C8" s="17">
        <v>536</v>
      </c>
      <c r="D8" s="18"/>
      <c r="E8" s="18"/>
      <c r="F8" s="19">
        <v>48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8.9552238805970144E-2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536</v>
      </c>
      <c r="D9" s="21"/>
      <c r="E9" s="21"/>
      <c r="F9" s="22">
        <v>89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0.16604477611940299</v>
      </c>
    </row>
    <row r="10" spans="1:11" ht="21.75" customHeight="1" thickBot="1" x14ac:dyDescent="0.3">
      <c r="A10" s="15" t="s">
        <v>16</v>
      </c>
      <c r="B10" s="16">
        <v>4</v>
      </c>
      <c r="C10" s="20">
        <v>377</v>
      </c>
      <c r="D10" s="21"/>
      <c r="E10" s="21"/>
      <c r="F10" s="22">
        <v>49</v>
      </c>
      <c r="G10" s="12">
        <f>C10/I2</f>
        <v>0.70335820895522383</v>
      </c>
      <c r="H10" s="13">
        <f t="shared" ref="H10:H26" si="2">D10/C10</f>
        <v>0</v>
      </c>
      <c r="I10" s="13">
        <f t="shared" si="0"/>
        <v>0</v>
      </c>
      <c r="J10" s="14">
        <f t="shared" si="1"/>
        <v>0.129973474801061</v>
      </c>
    </row>
    <row r="11" spans="1:11" ht="21.75" customHeight="1" thickBot="1" x14ac:dyDescent="0.3">
      <c r="A11" s="15" t="s">
        <v>17</v>
      </c>
      <c r="B11" s="16">
        <v>5</v>
      </c>
      <c r="C11" s="20">
        <v>353</v>
      </c>
      <c r="D11" s="21"/>
      <c r="E11" s="21"/>
      <c r="F11" s="22">
        <v>29</v>
      </c>
      <c r="G11" s="12">
        <f>C11/I2</f>
        <v>0.65858208955223885</v>
      </c>
      <c r="H11" s="13">
        <f t="shared" si="2"/>
        <v>0</v>
      </c>
      <c r="I11" s="13">
        <f t="shared" si="0"/>
        <v>0</v>
      </c>
      <c r="J11" s="14">
        <f t="shared" si="1"/>
        <v>8.2152974504249299E-2</v>
      </c>
    </row>
    <row r="12" spans="1:11" ht="21.75" customHeight="1" thickBot="1" x14ac:dyDescent="0.3">
      <c r="A12" s="15" t="s">
        <v>18</v>
      </c>
      <c r="B12" s="16">
        <v>6</v>
      </c>
      <c r="C12" s="20">
        <v>162</v>
      </c>
      <c r="D12" s="21"/>
      <c r="E12" s="21"/>
      <c r="F12" s="22">
        <v>19</v>
      </c>
      <c r="G12" s="12">
        <f>C12/I2</f>
        <v>0.30223880597014924</v>
      </c>
      <c r="H12" s="13">
        <f t="shared" si="2"/>
        <v>0</v>
      </c>
      <c r="I12" s="13">
        <f t="shared" si="0"/>
        <v>0</v>
      </c>
      <c r="J12" s="14">
        <f t="shared" si="1"/>
        <v>0.11728395061728394</v>
      </c>
    </row>
    <row r="13" spans="1:11" ht="21.75" customHeight="1" thickBot="1" x14ac:dyDescent="0.3">
      <c r="A13" s="15" t="s">
        <v>19</v>
      </c>
      <c r="B13" s="16">
        <v>7</v>
      </c>
      <c r="C13" s="20">
        <v>268</v>
      </c>
      <c r="D13" s="21"/>
      <c r="E13" s="21"/>
      <c r="F13" s="22">
        <v>6</v>
      </c>
      <c r="G13" s="12">
        <f>C13/I2</f>
        <v>0.5</v>
      </c>
      <c r="H13" s="13">
        <f t="shared" si="2"/>
        <v>0</v>
      </c>
      <c r="I13" s="13">
        <f t="shared" si="0"/>
        <v>0</v>
      </c>
      <c r="J13" s="14">
        <f t="shared" si="1"/>
        <v>2.2388059701492536E-2</v>
      </c>
    </row>
    <row r="14" spans="1:11" ht="21.75" customHeight="1" thickBot="1" x14ac:dyDescent="0.3">
      <c r="A14" s="15" t="s">
        <v>20</v>
      </c>
      <c r="B14" s="16">
        <v>8</v>
      </c>
      <c r="C14" s="20">
        <v>536</v>
      </c>
      <c r="D14" s="21"/>
      <c r="E14" s="21"/>
      <c r="F14" s="22">
        <v>53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9.8880597014925367E-2</v>
      </c>
    </row>
    <row r="15" spans="1:11" ht="48" thickBot="1" x14ac:dyDescent="0.3">
      <c r="A15" s="15" t="s">
        <v>21</v>
      </c>
      <c r="B15" s="16">
        <v>9</v>
      </c>
      <c r="C15" s="17">
        <v>175</v>
      </c>
      <c r="D15" s="18"/>
      <c r="E15" s="18"/>
      <c r="F15" s="19"/>
      <c r="G15" s="12">
        <f>C15/[1]Пирогова!$M$10</f>
        <v>0.6097560975609756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536</v>
      </c>
      <c r="D16" s="21"/>
      <c r="E16" s="21"/>
      <c r="F16" s="22">
        <v>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5.597014925373134E-3</v>
      </c>
    </row>
    <row r="17" spans="1:10" ht="24" customHeight="1" thickBot="1" x14ac:dyDescent="0.3">
      <c r="A17" s="15" t="s">
        <v>23</v>
      </c>
      <c r="B17" s="16">
        <v>11</v>
      </c>
      <c r="C17" s="20">
        <v>220</v>
      </c>
      <c r="D17" s="21"/>
      <c r="E17" s="21"/>
      <c r="F17" s="22">
        <v>11</v>
      </c>
      <c r="G17" s="12">
        <f>C17/[1]Пирогова!$M$10</f>
        <v>0.76655052264808365</v>
      </c>
      <c r="H17" s="13">
        <f t="shared" si="2"/>
        <v>0</v>
      </c>
      <c r="I17" s="13">
        <f t="shared" si="0"/>
        <v>0</v>
      </c>
      <c r="J17" s="14">
        <f t="shared" si="1"/>
        <v>0.05</v>
      </c>
    </row>
    <row r="18" spans="1:10" ht="24" customHeight="1" thickBot="1" x14ac:dyDescent="0.3">
      <c r="A18" s="15" t="s">
        <v>24</v>
      </c>
      <c r="B18" s="16">
        <v>12</v>
      </c>
      <c r="C18" s="20">
        <v>267</v>
      </c>
      <c r="D18" s="21"/>
      <c r="E18" s="21"/>
      <c r="F18" s="22"/>
      <c r="G18" s="12">
        <f>C18/I2</f>
        <v>0.49813432835820898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336</v>
      </c>
      <c r="D19" s="21"/>
      <c r="E19" s="21"/>
      <c r="F19" s="22">
        <v>15</v>
      </c>
      <c r="G19" s="12">
        <f>C19/I2</f>
        <v>0.62686567164179108</v>
      </c>
      <c r="H19" s="13">
        <f t="shared" si="2"/>
        <v>0</v>
      </c>
      <c r="I19" s="13">
        <f t="shared" si="0"/>
        <v>0</v>
      </c>
      <c r="J19" s="14">
        <f t="shared" si="1"/>
        <v>4.4642857142857144E-2</v>
      </c>
    </row>
    <row r="20" spans="1:10" ht="24" customHeight="1" thickBot="1" x14ac:dyDescent="0.3">
      <c r="A20" s="15" t="s">
        <v>26</v>
      </c>
      <c r="B20" s="16">
        <v>14</v>
      </c>
      <c r="C20" s="20">
        <v>261</v>
      </c>
      <c r="D20" s="21"/>
      <c r="E20" s="21"/>
      <c r="F20" s="22">
        <v>19</v>
      </c>
      <c r="G20" s="12">
        <f>C20/I2</f>
        <v>0.48694029850746268</v>
      </c>
      <c r="H20" s="13">
        <f t="shared" si="2"/>
        <v>0</v>
      </c>
      <c r="I20" s="13">
        <f t="shared" si="0"/>
        <v>0</v>
      </c>
      <c r="J20" s="14">
        <f t="shared" si="1"/>
        <v>7.2796934865900387E-2</v>
      </c>
    </row>
    <row r="21" spans="1:10" ht="24" customHeight="1" thickBot="1" x14ac:dyDescent="0.3">
      <c r="A21" s="15" t="s">
        <v>27</v>
      </c>
      <c r="B21" s="16">
        <v>15</v>
      </c>
      <c r="C21" s="20">
        <v>536</v>
      </c>
      <c r="D21" s="21"/>
      <c r="E21" s="21"/>
      <c r="F21" s="22">
        <v>17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3.1716417910447763E-2</v>
      </c>
    </row>
    <row r="22" spans="1:10" ht="24" customHeight="1" thickBot="1" x14ac:dyDescent="0.3">
      <c r="A22" s="15" t="s">
        <v>28</v>
      </c>
      <c r="B22" s="16">
        <v>16</v>
      </c>
      <c r="C22" s="20">
        <v>349</v>
      </c>
      <c r="D22" s="21"/>
      <c r="E22" s="21"/>
      <c r="F22" s="22"/>
      <c r="G22" s="12">
        <f>C22/I2</f>
        <v>0.65111940298507465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211</v>
      </c>
      <c r="D23" s="21">
        <v>3</v>
      </c>
      <c r="E23" s="21"/>
      <c r="F23" s="22">
        <v>12</v>
      </c>
      <c r="G23" s="12">
        <f>C23/I2</f>
        <v>0.39365671641791045</v>
      </c>
      <c r="H23" s="13">
        <f t="shared" si="2"/>
        <v>1.4218009478672985E-2</v>
      </c>
      <c r="I23" s="13">
        <f t="shared" si="0"/>
        <v>0</v>
      </c>
      <c r="J23" s="14">
        <f t="shared" si="1"/>
        <v>5.6074766355140186E-2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</v>
      </c>
      <c r="D24" s="21"/>
      <c r="E24" s="21"/>
      <c r="F24" s="22"/>
      <c r="G24" s="12">
        <f>C24/I2</f>
        <v>3.7313432835820895E-3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455</v>
      </c>
      <c r="D25" s="21"/>
      <c r="E25" s="21"/>
      <c r="F25" s="22">
        <v>26</v>
      </c>
      <c r="G25" s="12">
        <f>C25/I2</f>
        <v>0.84888059701492535</v>
      </c>
      <c r="H25" s="13">
        <f t="shared" si="2"/>
        <v>0</v>
      </c>
      <c r="I25" s="13">
        <f t="shared" si="0"/>
        <v>0</v>
      </c>
      <c r="J25" s="14">
        <f t="shared" si="1"/>
        <v>5.7142857142857141E-2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536</v>
      </c>
      <c r="D26" s="29"/>
      <c r="E26" s="29"/>
      <c r="F26" s="22">
        <v>136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0.2537313432835821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0">
    <tabColor rgb="FFFF0000"/>
  </sheetPr>
  <dimension ref="A1:K29"/>
  <sheetViews>
    <sheetView workbookViewId="0">
      <selection activeCell="D14" sqref="D1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[1]ВМКГ!$E$10</f>
        <v>1512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1512</v>
      </c>
      <c r="D7" s="10"/>
      <c r="E7" s="10"/>
      <c r="F7" s="11">
        <v>143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9.4576719576719578E-2</v>
      </c>
    </row>
    <row r="8" spans="1:11" ht="32.25" thickBot="1" x14ac:dyDescent="0.3">
      <c r="A8" s="15" t="s">
        <v>13</v>
      </c>
      <c r="B8" s="16">
        <v>2</v>
      </c>
      <c r="C8" s="9">
        <v>1512</v>
      </c>
      <c r="D8" s="18"/>
      <c r="E8" s="18"/>
      <c r="F8" s="19">
        <v>91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6.0185185185185182E-2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1512</v>
      </c>
      <c r="D9" s="21"/>
      <c r="E9" s="21"/>
      <c r="F9" s="22">
        <v>159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0.10515873015873016</v>
      </c>
    </row>
    <row r="10" spans="1:11" ht="21.75" customHeight="1" thickBot="1" x14ac:dyDescent="0.3">
      <c r="A10" s="15" t="s">
        <v>16</v>
      </c>
      <c r="B10" s="16">
        <v>4</v>
      </c>
      <c r="C10" s="20">
        <v>1436</v>
      </c>
      <c r="D10" s="21">
        <v>76</v>
      </c>
      <c r="E10" s="21"/>
      <c r="F10" s="22">
        <v>111</v>
      </c>
      <c r="G10" s="12">
        <f>C10/I2</f>
        <v>0.94973544973544977</v>
      </c>
      <c r="H10" s="13">
        <f t="shared" ref="H10:H26" si="2">D10/C10</f>
        <v>5.2924791086350974E-2</v>
      </c>
      <c r="I10" s="13">
        <f t="shared" si="0"/>
        <v>0</v>
      </c>
      <c r="J10" s="14">
        <f t="shared" si="1"/>
        <v>7.3412698412698416E-2</v>
      </c>
    </row>
    <row r="11" spans="1:11" ht="21.75" customHeight="1" thickBot="1" x14ac:dyDescent="0.3">
      <c r="A11" s="15" t="s">
        <v>17</v>
      </c>
      <c r="B11" s="16">
        <v>5</v>
      </c>
      <c r="C11" s="20">
        <v>1445</v>
      </c>
      <c r="D11" s="21">
        <v>67</v>
      </c>
      <c r="E11" s="21"/>
      <c r="F11" s="22">
        <v>67</v>
      </c>
      <c r="G11" s="12">
        <f>C11/I2</f>
        <v>0.9556878306878307</v>
      </c>
      <c r="H11" s="13">
        <f t="shared" si="2"/>
        <v>4.6366782006920418E-2</v>
      </c>
      <c r="I11" s="13">
        <f t="shared" si="0"/>
        <v>0</v>
      </c>
      <c r="J11" s="14">
        <f t="shared" si="1"/>
        <v>4.431216931216931E-2</v>
      </c>
    </row>
    <row r="12" spans="1:11" ht="21.75" customHeight="1" thickBot="1" x14ac:dyDescent="0.3">
      <c r="A12" s="15" t="s">
        <v>18</v>
      </c>
      <c r="B12" s="16">
        <v>6</v>
      </c>
      <c r="C12" s="20">
        <v>49</v>
      </c>
      <c r="D12" s="21">
        <v>28</v>
      </c>
      <c r="E12" s="21"/>
      <c r="F12" s="22">
        <v>33</v>
      </c>
      <c r="G12" s="12">
        <f>C12/I2</f>
        <v>3.2407407407407406E-2</v>
      </c>
      <c r="H12" s="13">
        <f t="shared" si="2"/>
        <v>0.5714285714285714</v>
      </c>
      <c r="I12" s="13">
        <f t="shared" si="0"/>
        <v>0</v>
      </c>
      <c r="J12" s="14">
        <f t="shared" si="1"/>
        <v>0.42857142857142855</v>
      </c>
    </row>
    <row r="13" spans="1:11" ht="21.75" customHeight="1" thickBot="1" x14ac:dyDescent="0.3">
      <c r="A13" s="15" t="s">
        <v>19</v>
      </c>
      <c r="B13" s="16">
        <v>7</v>
      </c>
      <c r="C13" s="20">
        <v>1463</v>
      </c>
      <c r="D13" s="21">
        <v>16</v>
      </c>
      <c r="E13" s="21"/>
      <c r="F13" s="22">
        <v>246</v>
      </c>
      <c r="G13" s="12">
        <f>C13/I2</f>
        <v>0.96759259259259256</v>
      </c>
      <c r="H13" s="13">
        <f t="shared" si="2"/>
        <v>1.0936431989063569E-2</v>
      </c>
      <c r="I13" s="13">
        <f t="shared" si="0"/>
        <v>0</v>
      </c>
      <c r="J13" s="14">
        <f t="shared" si="1"/>
        <v>0.16632860040567951</v>
      </c>
    </row>
    <row r="14" spans="1:11" ht="21.75" customHeight="1" thickBot="1" x14ac:dyDescent="0.3">
      <c r="A14" s="15" t="s">
        <v>20</v>
      </c>
      <c r="B14" s="16">
        <v>8</v>
      </c>
      <c r="C14" s="20">
        <v>1423</v>
      </c>
      <c r="D14" s="21">
        <v>89</v>
      </c>
      <c r="E14" s="21"/>
      <c r="F14" s="22">
        <v>113</v>
      </c>
      <c r="G14" s="12">
        <f>C14/I2</f>
        <v>0.94113756613756616</v>
      </c>
      <c r="H14" s="13">
        <f t="shared" si="2"/>
        <v>6.254392129304287E-2</v>
      </c>
      <c r="I14" s="13">
        <f t="shared" si="0"/>
        <v>0</v>
      </c>
      <c r="J14" s="14">
        <f t="shared" si="1"/>
        <v>7.4735449735449738E-2</v>
      </c>
    </row>
    <row r="15" spans="1:11" ht="48" thickBot="1" x14ac:dyDescent="0.3">
      <c r="A15" s="15" t="s">
        <v>21</v>
      </c>
      <c r="B15" s="16">
        <v>9</v>
      </c>
      <c r="C15" s="17">
        <v>584</v>
      </c>
      <c r="D15" s="18">
        <v>57</v>
      </c>
      <c r="E15" s="18"/>
      <c r="F15" s="19">
        <v>89</v>
      </c>
      <c r="G15" s="12">
        <f>C15/[1]ВМКГ!$M$10</f>
        <v>1</v>
      </c>
      <c r="H15" s="13">
        <f t="shared" si="2"/>
        <v>9.7602739726027399E-2</v>
      </c>
      <c r="I15" s="13">
        <f t="shared" si="0"/>
        <v>0</v>
      </c>
      <c r="J15" s="14">
        <f t="shared" si="1"/>
        <v>0.13884555382215288</v>
      </c>
    </row>
    <row r="16" spans="1:11" ht="24" customHeight="1" thickBot="1" x14ac:dyDescent="0.3">
      <c r="A16" s="15" t="s">
        <v>22</v>
      </c>
      <c r="B16" s="16">
        <v>10</v>
      </c>
      <c r="C16" s="20">
        <v>1435</v>
      </c>
      <c r="D16" s="21">
        <v>77</v>
      </c>
      <c r="E16" s="21"/>
      <c r="F16" s="22">
        <v>56</v>
      </c>
      <c r="G16" s="12">
        <f>C16/I2</f>
        <v>0.94907407407407407</v>
      </c>
      <c r="H16" s="13">
        <f t="shared" si="2"/>
        <v>5.3658536585365853E-2</v>
      </c>
      <c r="I16" s="13">
        <f t="shared" si="0"/>
        <v>0</v>
      </c>
      <c r="J16" s="14">
        <f t="shared" si="1"/>
        <v>3.7037037037037035E-2</v>
      </c>
    </row>
    <row r="17" spans="1:10" ht="24" customHeight="1" thickBot="1" x14ac:dyDescent="0.3">
      <c r="A17" s="15" t="s">
        <v>23</v>
      </c>
      <c r="B17" s="16">
        <v>11</v>
      </c>
      <c r="C17" s="20">
        <v>72</v>
      </c>
      <c r="D17" s="21">
        <v>87</v>
      </c>
      <c r="E17" s="21"/>
      <c r="F17" s="22">
        <v>54</v>
      </c>
      <c r="G17" s="12">
        <f>C17/[1]ВМКГ!$M$10</f>
        <v>0.12328767123287671</v>
      </c>
      <c r="H17" s="13">
        <f t="shared" si="2"/>
        <v>1.2083333333333333</v>
      </c>
      <c r="I17" s="13">
        <f t="shared" si="0"/>
        <v>0</v>
      </c>
      <c r="J17" s="14">
        <f t="shared" si="1"/>
        <v>0.33962264150943394</v>
      </c>
    </row>
    <row r="18" spans="1:10" ht="24" customHeight="1" thickBot="1" x14ac:dyDescent="0.3">
      <c r="A18" s="15" t="s">
        <v>24</v>
      </c>
      <c r="B18" s="16">
        <v>12</v>
      </c>
      <c r="C18" s="20">
        <v>1436</v>
      </c>
      <c r="D18" s="21">
        <v>76</v>
      </c>
      <c r="E18" s="21"/>
      <c r="F18" s="22">
        <v>92</v>
      </c>
      <c r="G18" s="12">
        <f>C18/I2</f>
        <v>0.94973544973544977</v>
      </c>
      <c r="H18" s="13">
        <f t="shared" si="2"/>
        <v>5.2924791086350974E-2</v>
      </c>
      <c r="I18" s="13">
        <f t="shared" si="0"/>
        <v>0</v>
      </c>
      <c r="J18" s="14">
        <f t="shared" si="1"/>
        <v>6.0846560846560843E-2</v>
      </c>
    </row>
    <row r="19" spans="1:10" ht="24" customHeight="1" thickBot="1" x14ac:dyDescent="0.3">
      <c r="A19" s="15" t="s">
        <v>25</v>
      </c>
      <c r="B19" s="16">
        <v>13</v>
      </c>
      <c r="C19" s="20">
        <v>542</v>
      </c>
      <c r="D19" s="21">
        <v>81</v>
      </c>
      <c r="E19" s="21"/>
      <c r="F19" s="22">
        <v>102</v>
      </c>
      <c r="G19" s="12">
        <f>C19/I2</f>
        <v>0.35846560846560849</v>
      </c>
      <c r="H19" s="13">
        <f t="shared" si="2"/>
        <v>0.14944649446494465</v>
      </c>
      <c r="I19" s="13">
        <f t="shared" si="0"/>
        <v>0</v>
      </c>
      <c r="J19" s="14">
        <f t="shared" si="1"/>
        <v>0.1637239165329053</v>
      </c>
    </row>
    <row r="20" spans="1:10" ht="24" customHeight="1" thickBot="1" x14ac:dyDescent="0.3">
      <c r="A20" s="15" t="s">
        <v>26</v>
      </c>
      <c r="B20" s="16">
        <v>14</v>
      </c>
      <c r="C20" s="20">
        <v>1425</v>
      </c>
      <c r="D20" s="21">
        <v>87</v>
      </c>
      <c r="E20" s="21"/>
      <c r="F20" s="22">
        <v>99</v>
      </c>
      <c r="G20" s="12">
        <f>C20/I2</f>
        <v>0.94246031746031744</v>
      </c>
      <c r="H20" s="13">
        <f t="shared" si="2"/>
        <v>6.1052631578947365E-2</v>
      </c>
      <c r="I20" s="13">
        <f t="shared" si="0"/>
        <v>0</v>
      </c>
      <c r="J20" s="14">
        <f t="shared" si="1"/>
        <v>6.5476190476190479E-2</v>
      </c>
    </row>
    <row r="21" spans="1:10" ht="24" customHeight="1" thickBot="1" x14ac:dyDescent="0.3">
      <c r="A21" s="15" t="s">
        <v>27</v>
      </c>
      <c r="B21" s="16">
        <v>15</v>
      </c>
      <c r="C21" s="20">
        <v>1446</v>
      </c>
      <c r="D21" s="21">
        <v>66</v>
      </c>
      <c r="E21" s="21"/>
      <c r="F21" s="22">
        <v>81</v>
      </c>
      <c r="G21" s="12">
        <f>C21/I2</f>
        <v>0.95634920634920639</v>
      </c>
      <c r="H21" s="13">
        <f t="shared" si="2"/>
        <v>4.5643153526970952E-2</v>
      </c>
      <c r="I21" s="13">
        <f t="shared" si="0"/>
        <v>0</v>
      </c>
      <c r="J21" s="14">
        <f t="shared" si="1"/>
        <v>5.3571428571428568E-2</v>
      </c>
    </row>
    <row r="22" spans="1:10" ht="24" customHeight="1" thickBot="1" x14ac:dyDescent="0.3">
      <c r="A22" s="15" t="s">
        <v>28</v>
      </c>
      <c r="B22" s="16">
        <v>16</v>
      </c>
      <c r="C22" s="20">
        <v>134</v>
      </c>
      <c r="D22" s="21">
        <v>67</v>
      </c>
      <c r="E22" s="21"/>
      <c r="F22" s="22">
        <v>51</v>
      </c>
      <c r="G22" s="12">
        <f>C22/I2</f>
        <v>8.8624338624338619E-2</v>
      </c>
      <c r="H22" s="13">
        <f t="shared" si="2"/>
        <v>0.5</v>
      </c>
      <c r="I22" s="13">
        <f t="shared" si="0"/>
        <v>0</v>
      </c>
      <c r="J22" s="14">
        <f t="shared" si="1"/>
        <v>0.2537313432835821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312</v>
      </c>
      <c r="D23" s="21">
        <v>88</v>
      </c>
      <c r="E23" s="21"/>
      <c r="F23" s="22">
        <v>112</v>
      </c>
      <c r="G23" s="12">
        <f>C23/I2</f>
        <v>0.20634920634920634</v>
      </c>
      <c r="H23" s="13">
        <f t="shared" si="2"/>
        <v>0.28205128205128205</v>
      </c>
      <c r="I23" s="13">
        <f t="shared" si="0"/>
        <v>0</v>
      </c>
      <c r="J23" s="14">
        <f t="shared" si="1"/>
        <v>0.28000000000000003</v>
      </c>
    </row>
    <row r="24" spans="1:10" s="25" customFormat="1" ht="32.25" thickBot="1" x14ac:dyDescent="0.3">
      <c r="A24" s="23" t="s">
        <v>30</v>
      </c>
      <c r="B24" s="24">
        <v>18</v>
      </c>
      <c r="C24" s="20">
        <v>19</v>
      </c>
      <c r="D24" s="21">
        <v>11</v>
      </c>
      <c r="E24" s="21"/>
      <c r="F24" s="22">
        <v>6</v>
      </c>
      <c r="G24" s="12">
        <f>C24/I2</f>
        <v>1.2566137566137565E-2</v>
      </c>
      <c r="H24" s="13">
        <f t="shared" si="2"/>
        <v>0.57894736842105265</v>
      </c>
      <c r="I24" s="13">
        <f t="shared" si="0"/>
        <v>0</v>
      </c>
      <c r="J24" s="14">
        <f t="shared" si="1"/>
        <v>0.2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1414</v>
      </c>
      <c r="D25" s="21">
        <v>98</v>
      </c>
      <c r="E25" s="21"/>
      <c r="F25" s="22">
        <v>77</v>
      </c>
      <c r="G25" s="12">
        <f>C25/I2</f>
        <v>0.93518518518518523</v>
      </c>
      <c r="H25" s="13">
        <f t="shared" si="2"/>
        <v>6.9306930693069313E-2</v>
      </c>
      <c r="I25" s="13">
        <f t="shared" si="0"/>
        <v>0</v>
      </c>
      <c r="J25" s="14">
        <f t="shared" si="1"/>
        <v>5.0925925925925923E-2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1512</v>
      </c>
      <c r="D26" s="29"/>
      <c r="E26" s="29"/>
      <c r="F26" s="22">
        <v>123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8.1349206349206352E-2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tabColor rgb="FFFF0000"/>
  </sheetPr>
  <dimension ref="A1:K29"/>
  <sheetViews>
    <sheetView topLeftCell="A7" workbookViewId="0">
      <selection activeCell="C21" sqref="C2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[1]Гвардейск!$E$10</f>
        <v>5225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5225</v>
      </c>
      <c r="D7" s="10"/>
      <c r="E7" s="10"/>
      <c r="F7" s="11">
        <v>804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0.15387559808612442</v>
      </c>
    </row>
    <row r="8" spans="1:11" ht="32.25" thickBot="1" x14ac:dyDescent="0.3">
      <c r="A8" s="15" t="s">
        <v>13</v>
      </c>
      <c r="B8" s="16">
        <v>2</v>
      </c>
      <c r="C8" s="17">
        <v>5225</v>
      </c>
      <c r="D8" s="18">
        <v>0</v>
      </c>
      <c r="E8" s="18">
        <v>0</v>
      </c>
      <c r="F8" s="19">
        <v>172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3.291866028708134E-2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5225</v>
      </c>
      <c r="D9" s="21">
        <v>0</v>
      </c>
      <c r="E9" s="21">
        <v>0</v>
      </c>
      <c r="F9" s="22">
        <v>364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6.966507177033493E-2</v>
      </c>
    </row>
    <row r="10" spans="1:11" ht="21.75" customHeight="1" thickBot="1" x14ac:dyDescent="0.3">
      <c r="A10" s="15" t="s">
        <v>16</v>
      </c>
      <c r="B10" s="16">
        <v>4</v>
      </c>
      <c r="C10" s="20">
        <v>2114</v>
      </c>
      <c r="D10" s="21">
        <v>391</v>
      </c>
      <c r="E10" s="21">
        <v>0</v>
      </c>
      <c r="F10" s="22">
        <v>277</v>
      </c>
      <c r="G10" s="12">
        <f>C10/I2</f>
        <v>0.40459330143540667</v>
      </c>
      <c r="H10" s="13">
        <f t="shared" ref="H10:H26" si="2">D10/C10</f>
        <v>0.18495742667928097</v>
      </c>
      <c r="I10" s="13">
        <f t="shared" si="0"/>
        <v>0</v>
      </c>
      <c r="J10" s="14">
        <f t="shared" si="1"/>
        <v>0.11057884231536926</v>
      </c>
    </row>
    <row r="11" spans="1:11" ht="21.75" customHeight="1" thickBot="1" x14ac:dyDescent="0.3">
      <c r="A11" s="15" t="s">
        <v>17</v>
      </c>
      <c r="B11" s="16">
        <v>5</v>
      </c>
      <c r="C11" s="20">
        <v>2211</v>
      </c>
      <c r="D11" s="21">
        <v>512</v>
      </c>
      <c r="E11" s="21">
        <v>0</v>
      </c>
      <c r="F11" s="22">
        <v>235</v>
      </c>
      <c r="G11" s="12">
        <f>C11/I2</f>
        <v>0.42315789473684212</v>
      </c>
      <c r="H11" s="13">
        <f t="shared" si="2"/>
        <v>0.23156942559927635</v>
      </c>
      <c r="I11" s="13">
        <f t="shared" si="0"/>
        <v>0</v>
      </c>
      <c r="J11" s="14">
        <f t="shared" si="1"/>
        <v>8.6301872934263682E-2</v>
      </c>
    </row>
    <row r="12" spans="1:11" ht="21.75" customHeight="1" thickBot="1" x14ac:dyDescent="0.3">
      <c r="A12" s="15" t="s">
        <v>18</v>
      </c>
      <c r="B12" s="16">
        <v>6</v>
      </c>
      <c r="C12" s="20">
        <v>759</v>
      </c>
      <c r="D12" s="21">
        <v>0</v>
      </c>
      <c r="E12" s="21">
        <v>0</v>
      </c>
      <c r="F12" s="22">
        <v>51</v>
      </c>
      <c r="G12" s="12">
        <f>C12/I2</f>
        <v>0.14526315789473684</v>
      </c>
      <c r="H12" s="13">
        <f t="shared" si="2"/>
        <v>0</v>
      </c>
      <c r="I12" s="13">
        <f t="shared" si="0"/>
        <v>0</v>
      </c>
      <c r="J12" s="14">
        <f t="shared" si="1"/>
        <v>6.7193675889328064E-2</v>
      </c>
    </row>
    <row r="13" spans="1:11" ht="21.75" customHeight="1" thickBot="1" x14ac:dyDescent="0.3">
      <c r="A13" s="15" t="s">
        <v>19</v>
      </c>
      <c r="B13" s="16">
        <v>7</v>
      </c>
      <c r="C13" s="20">
        <v>702</v>
      </c>
      <c r="D13" s="21">
        <v>0</v>
      </c>
      <c r="E13" s="21">
        <v>0</v>
      </c>
      <c r="F13" s="22">
        <v>43</v>
      </c>
      <c r="G13" s="12">
        <f>C13/I2</f>
        <v>0.13435406698564592</v>
      </c>
      <c r="H13" s="13">
        <f t="shared" si="2"/>
        <v>0</v>
      </c>
      <c r="I13" s="13">
        <f t="shared" si="0"/>
        <v>0</v>
      </c>
      <c r="J13" s="14">
        <f t="shared" si="1"/>
        <v>6.1253561253561253E-2</v>
      </c>
    </row>
    <row r="14" spans="1:11" ht="21.75" customHeight="1" thickBot="1" x14ac:dyDescent="0.3">
      <c r="A14" s="15" t="s">
        <v>20</v>
      </c>
      <c r="B14" s="16">
        <v>8</v>
      </c>
      <c r="C14" s="20">
        <v>2314</v>
      </c>
      <c r="D14" s="21">
        <v>342</v>
      </c>
      <c r="E14" s="21">
        <v>0</v>
      </c>
      <c r="F14" s="22">
        <v>198</v>
      </c>
      <c r="G14" s="12">
        <f>C14/I2</f>
        <v>0.44287081339712919</v>
      </c>
      <c r="H14" s="13">
        <f t="shared" si="2"/>
        <v>0.14779602420051857</v>
      </c>
      <c r="I14" s="13">
        <f t="shared" si="0"/>
        <v>0</v>
      </c>
      <c r="J14" s="14">
        <f t="shared" si="1"/>
        <v>7.4548192771084335E-2</v>
      </c>
    </row>
    <row r="15" spans="1:11" ht="48" thickBot="1" x14ac:dyDescent="0.3">
      <c r="A15" s="15" t="s">
        <v>21</v>
      </c>
      <c r="B15" s="16">
        <v>9</v>
      </c>
      <c r="C15" s="17">
        <v>2419</v>
      </c>
      <c r="D15" s="18">
        <v>122</v>
      </c>
      <c r="E15" s="18">
        <v>0</v>
      </c>
      <c r="F15" s="19">
        <v>63</v>
      </c>
      <c r="G15" s="12">
        <f>C15/[1]Гвардейск!$M$10</f>
        <v>0.89327917282127034</v>
      </c>
      <c r="H15" s="13">
        <f t="shared" si="2"/>
        <v>5.0434063662670524E-2</v>
      </c>
      <c r="I15" s="13">
        <f t="shared" si="0"/>
        <v>0</v>
      </c>
      <c r="J15" s="14">
        <f t="shared" si="1"/>
        <v>2.4793388429752067E-2</v>
      </c>
    </row>
    <row r="16" spans="1:11" ht="24" customHeight="1" thickBot="1" x14ac:dyDescent="0.3">
      <c r="A16" s="15" t="s">
        <v>22</v>
      </c>
      <c r="B16" s="16">
        <v>10</v>
      </c>
      <c r="C16" s="20">
        <v>3138</v>
      </c>
      <c r="D16" s="21">
        <v>2087</v>
      </c>
      <c r="E16" s="21">
        <v>0</v>
      </c>
      <c r="F16" s="22">
        <v>52</v>
      </c>
      <c r="G16" s="12">
        <f>C16/I2</f>
        <v>0.60057416267942587</v>
      </c>
      <c r="H16" s="13">
        <f t="shared" si="2"/>
        <v>0.66507329509241553</v>
      </c>
      <c r="I16" s="13">
        <f t="shared" si="0"/>
        <v>0</v>
      </c>
      <c r="J16" s="14">
        <f t="shared" si="1"/>
        <v>9.9521531100478476E-3</v>
      </c>
    </row>
    <row r="17" spans="1:10" ht="24" customHeight="1" thickBot="1" x14ac:dyDescent="0.3">
      <c r="A17" s="15" t="s">
        <v>23</v>
      </c>
      <c r="B17" s="16">
        <v>11</v>
      </c>
      <c r="C17" s="20">
        <v>486</v>
      </c>
      <c r="D17" s="21">
        <v>76</v>
      </c>
      <c r="E17" s="21">
        <v>2</v>
      </c>
      <c r="F17" s="22">
        <v>62</v>
      </c>
      <c r="G17" s="12">
        <f>C17/[1]Гвардейск!$M$10</f>
        <v>0.17946824224519942</v>
      </c>
      <c r="H17" s="13">
        <f t="shared" si="2"/>
        <v>0.15637860082304528</v>
      </c>
      <c r="I17" s="13">
        <f t="shared" si="0"/>
        <v>4.11522633744856E-3</v>
      </c>
      <c r="J17" s="14">
        <f t="shared" si="1"/>
        <v>0.1103202846975089</v>
      </c>
    </row>
    <row r="18" spans="1:10" ht="24" customHeight="1" thickBot="1" x14ac:dyDescent="0.3">
      <c r="A18" s="15" t="s">
        <v>24</v>
      </c>
      <c r="B18" s="16">
        <v>12</v>
      </c>
      <c r="C18" s="20">
        <v>0</v>
      </c>
      <c r="D18" s="21">
        <v>0</v>
      </c>
      <c r="E18" s="21">
        <v>0</v>
      </c>
      <c r="F18" s="22">
        <v>0</v>
      </c>
      <c r="G18" s="12">
        <f>C18/I2</f>
        <v>0</v>
      </c>
      <c r="H18" s="13" t="e">
        <f t="shared" si="2"/>
        <v>#DIV/0!</v>
      </c>
      <c r="I18" s="13" t="e">
        <f t="shared" si="0"/>
        <v>#DIV/0!</v>
      </c>
      <c r="J18" s="14" t="e">
        <f t="shared" si="1"/>
        <v>#DIV/0!</v>
      </c>
    </row>
    <row r="19" spans="1:10" ht="24" customHeight="1" thickBot="1" x14ac:dyDescent="0.3">
      <c r="A19" s="15" t="s">
        <v>25</v>
      </c>
      <c r="B19" s="16">
        <v>13</v>
      </c>
      <c r="C19" s="20">
        <v>4413</v>
      </c>
      <c r="D19" s="21">
        <v>812</v>
      </c>
      <c r="E19" s="21">
        <v>0</v>
      </c>
      <c r="F19" s="22">
        <v>112</v>
      </c>
      <c r="G19" s="12">
        <f>C19/I2</f>
        <v>0.84459330143540667</v>
      </c>
      <c r="H19" s="13">
        <f t="shared" si="2"/>
        <v>0.18400181282574213</v>
      </c>
      <c r="I19" s="13">
        <f t="shared" si="0"/>
        <v>0</v>
      </c>
      <c r="J19" s="14">
        <f t="shared" si="1"/>
        <v>2.1435406698564592E-2</v>
      </c>
    </row>
    <row r="20" spans="1:10" ht="24" customHeight="1" thickBot="1" x14ac:dyDescent="0.3">
      <c r="A20" s="15" t="s">
        <v>26</v>
      </c>
      <c r="B20" s="16">
        <v>14</v>
      </c>
      <c r="C20" s="20">
        <v>2219</v>
      </c>
      <c r="D20" s="21">
        <v>461</v>
      </c>
      <c r="E20" s="21">
        <v>0</v>
      </c>
      <c r="F20" s="22">
        <v>171</v>
      </c>
      <c r="G20" s="12">
        <f>C20/I2</f>
        <v>0.424688995215311</v>
      </c>
      <c r="H20" s="13">
        <f t="shared" si="2"/>
        <v>0.20775123929698061</v>
      </c>
      <c r="I20" s="13">
        <f t="shared" si="0"/>
        <v>0</v>
      </c>
      <c r="J20" s="14">
        <f t="shared" si="1"/>
        <v>6.3805970149253738E-2</v>
      </c>
    </row>
    <row r="21" spans="1:10" ht="24" customHeight="1" thickBot="1" x14ac:dyDescent="0.3">
      <c r="A21" s="15" t="s">
        <v>27</v>
      </c>
      <c r="B21" s="16">
        <v>15</v>
      </c>
      <c r="C21" s="20">
        <v>4581</v>
      </c>
      <c r="D21" s="21">
        <v>644</v>
      </c>
      <c r="E21" s="21">
        <v>0</v>
      </c>
      <c r="F21" s="22">
        <v>160</v>
      </c>
      <c r="G21" s="12">
        <f>C21/I2</f>
        <v>0.87674641148325361</v>
      </c>
      <c r="H21" s="13">
        <f t="shared" si="2"/>
        <v>0.14058065924470639</v>
      </c>
      <c r="I21" s="13">
        <f t="shared" si="0"/>
        <v>0</v>
      </c>
      <c r="J21" s="14">
        <f t="shared" si="1"/>
        <v>3.0622009569377991E-2</v>
      </c>
    </row>
    <row r="22" spans="1:10" ht="24" customHeight="1" thickBot="1" x14ac:dyDescent="0.3">
      <c r="A22" s="15" t="s">
        <v>28</v>
      </c>
      <c r="B22" s="16">
        <v>16</v>
      </c>
      <c r="C22" s="20">
        <v>901</v>
      </c>
      <c r="D22" s="21">
        <v>139</v>
      </c>
      <c r="E22" s="21">
        <v>0</v>
      </c>
      <c r="F22" s="22">
        <v>33</v>
      </c>
      <c r="G22" s="12">
        <f>C22/I2</f>
        <v>0.17244019138755981</v>
      </c>
      <c r="H22" s="13">
        <f t="shared" si="2"/>
        <v>0.15427302996670367</v>
      </c>
      <c r="I22" s="13">
        <f t="shared" si="0"/>
        <v>0</v>
      </c>
      <c r="J22" s="14">
        <f t="shared" si="1"/>
        <v>3.1730769230769229E-2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1249</v>
      </c>
      <c r="D23" s="21">
        <v>612</v>
      </c>
      <c r="E23" s="21">
        <v>3</v>
      </c>
      <c r="F23" s="22">
        <v>307</v>
      </c>
      <c r="G23" s="12">
        <f>C23/I2</f>
        <v>0.23904306220095695</v>
      </c>
      <c r="H23" s="13">
        <f t="shared" si="2"/>
        <v>0.48999199359487589</v>
      </c>
      <c r="I23" s="13">
        <f t="shared" si="0"/>
        <v>2.4019215372297837E-3</v>
      </c>
      <c r="J23" s="14">
        <f t="shared" si="1"/>
        <v>0.16496507254164428</v>
      </c>
    </row>
    <row r="24" spans="1:10" s="25" customFormat="1" ht="32.25" thickBot="1" x14ac:dyDescent="0.3">
      <c r="A24" s="23" t="s">
        <v>30</v>
      </c>
      <c r="B24" s="24">
        <v>18</v>
      </c>
      <c r="C24" s="20">
        <v>96</v>
      </c>
      <c r="D24" s="21">
        <v>18</v>
      </c>
      <c r="E24" s="21">
        <v>0</v>
      </c>
      <c r="F24" s="22">
        <v>1</v>
      </c>
      <c r="G24" s="12">
        <f>C24/I2</f>
        <v>1.8373205741626795E-2</v>
      </c>
      <c r="H24" s="13">
        <f t="shared" si="2"/>
        <v>0.1875</v>
      </c>
      <c r="I24" s="13">
        <f t="shared" si="0"/>
        <v>0</v>
      </c>
      <c r="J24" s="14">
        <f t="shared" si="1"/>
        <v>8.771929824561403E-3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1511</v>
      </c>
      <c r="D25" s="21">
        <v>153</v>
      </c>
      <c r="E25" s="21">
        <v>0</v>
      </c>
      <c r="F25" s="22">
        <v>80</v>
      </c>
      <c r="G25" s="12">
        <f>C25/I2</f>
        <v>0.28918660287081338</v>
      </c>
      <c r="H25" s="13">
        <f t="shared" si="2"/>
        <v>0.10125744540039709</v>
      </c>
      <c r="I25" s="13">
        <f t="shared" si="0"/>
        <v>0</v>
      </c>
      <c r="J25" s="14">
        <f t="shared" si="1"/>
        <v>4.807692307692308E-2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5225</v>
      </c>
      <c r="D26" s="29"/>
      <c r="E26" s="29"/>
      <c r="F26" s="22">
        <v>68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1.3014354066985647E-2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1"/>
  <dimension ref="A1:K29"/>
  <sheetViews>
    <sheetView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'[1]МСЧ МВД'!$E$10</f>
        <v>248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248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248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248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248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248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36</v>
      </c>
      <c r="D12" s="21"/>
      <c r="E12" s="21"/>
      <c r="F12" s="22"/>
      <c r="G12" s="12">
        <f>C12/I2</f>
        <v>0.14516129032258066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193</v>
      </c>
      <c r="D13" s="21"/>
      <c r="E13" s="21"/>
      <c r="F13" s="22"/>
      <c r="G13" s="12">
        <f>C13/I2</f>
        <v>0.77822580645161288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248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110</v>
      </c>
      <c r="D15" s="18"/>
      <c r="E15" s="18"/>
      <c r="F15" s="19"/>
      <c r="G15" s="12">
        <f>C15/I2</f>
        <v>0.44354838709677419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248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87</v>
      </c>
      <c r="D17" s="21"/>
      <c r="E17" s="21"/>
      <c r="F17" s="22"/>
      <c r="G17" s="12">
        <f>C17/I2</f>
        <v>0.35080645161290325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248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193</v>
      </c>
      <c r="D19" s="21"/>
      <c r="E19" s="21"/>
      <c r="F19" s="22"/>
      <c r="G19" s="12">
        <f>C19/I2</f>
        <v>0.77822580645161288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211</v>
      </c>
      <c r="D20" s="21"/>
      <c r="E20" s="21"/>
      <c r="F20" s="22"/>
      <c r="G20" s="12">
        <f>C20/I2</f>
        <v>0.85080645161290325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248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174</v>
      </c>
      <c r="D22" s="21"/>
      <c r="E22" s="21"/>
      <c r="F22" s="22"/>
      <c r="G22" s="12">
        <f>C22/I2</f>
        <v>0.70161290322580649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229</v>
      </c>
      <c r="D23" s="21"/>
      <c r="E23" s="21"/>
      <c r="F23" s="22"/>
      <c r="G23" s="12">
        <f>C23/I2</f>
        <v>0.92338709677419351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224</v>
      </c>
      <c r="D24" s="21"/>
      <c r="E24" s="21"/>
      <c r="F24" s="22"/>
      <c r="G24" s="12">
        <f>C24/I2</f>
        <v>0.90322580645161288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229</v>
      </c>
      <c r="D25" s="21"/>
      <c r="E25" s="21"/>
      <c r="F25" s="22"/>
      <c r="G25" s="12">
        <f>C25/I2</f>
        <v>0.92338709677419351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248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2">
    <tabColor rgb="FFFF0000"/>
  </sheetPr>
  <dimension ref="A1:K29"/>
  <sheetViews>
    <sheetView topLeftCell="A10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[1]БФУ!$E$10</f>
        <v>219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219</v>
      </c>
      <c r="D7" s="31"/>
      <c r="E7" s="31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219</v>
      </c>
      <c r="D8" s="18"/>
      <c r="E8" s="18"/>
      <c r="F8" s="19">
        <v>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2.2831050228310501E-2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219</v>
      </c>
      <c r="D9" s="21"/>
      <c r="E9" s="21"/>
      <c r="F9" s="22">
        <v>24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0.1095890410958904</v>
      </c>
    </row>
    <row r="10" spans="1:11" ht="19.5" customHeight="1" thickBot="1" x14ac:dyDescent="0.3">
      <c r="A10" s="15" t="s">
        <v>16</v>
      </c>
      <c r="B10" s="16">
        <v>4</v>
      </c>
      <c r="C10" s="20">
        <v>219</v>
      </c>
      <c r="D10" s="21"/>
      <c r="E10" s="21"/>
      <c r="F10" s="22">
        <v>5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2.2831050228310501E-2</v>
      </c>
    </row>
    <row r="11" spans="1:11" ht="21.75" customHeight="1" thickBot="1" x14ac:dyDescent="0.3">
      <c r="A11" s="15" t="s">
        <v>17</v>
      </c>
      <c r="B11" s="16">
        <v>5</v>
      </c>
      <c r="C11" s="20">
        <v>219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219</v>
      </c>
      <c r="D12" s="21"/>
      <c r="E12" s="21"/>
      <c r="F12" s="22">
        <v>2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9.1324200913242004E-3</v>
      </c>
    </row>
    <row r="13" spans="1:11" ht="21.75" customHeight="1" thickBot="1" x14ac:dyDescent="0.3">
      <c r="A13" s="15" t="s">
        <v>19</v>
      </c>
      <c r="B13" s="16">
        <v>7</v>
      </c>
      <c r="C13" s="20">
        <v>219</v>
      </c>
      <c r="D13" s="21"/>
      <c r="E13" s="21"/>
      <c r="F13" s="22"/>
      <c r="G13" s="12">
        <f>C13/I2</f>
        <v>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187</v>
      </c>
      <c r="D14" s="21">
        <v>32</v>
      </c>
      <c r="E14" s="21"/>
      <c r="F14" s="22"/>
      <c r="G14" s="12">
        <f>C14/I2</f>
        <v>0.85388127853881279</v>
      </c>
      <c r="H14" s="13">
        <f t="shared" si="2"/>
        <v>0.17112299465240641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149</v>
      </c>
      <c r="D16" s="21">
        <v>70</v>
      </c>
      <c r="E16" s="21"/>
      <c r="F16" s="22"/>
      <c r="G16" s="12">
        <f>C16/I2</f>
        <v>0.68036529680365299</v>
      </c>
      <c r="H16" s="13">
        <f t="shared" si="2"/>
        <v>0.46979865771812079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197</v>
      </c>
      <c r="D18" s="21">
        <v>22</v>
      </c>
      <c r="E18" s="21"/>
      <c r="F18" s="22">
        <v>16</v>
      </c>
      <c r="G18" s="12">
        <f>C18/I2</f>
        <v>0.8995433789954338</v>
      </c>
      <c r="H18" s="13">
        <f t="shared" si="2"/>
        <v>0.1116751269035533</v>
      </c>
      <c r="I18" s="13">
        <f t="shared" si="0"/>
        <v>0</v>
      </c>
      <c r="J18" s="14">
        <f t="shared" si="1"/>
        <v>7.3059360730593603E-2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197</v>
      </c>
      <c r="D21" s="21">
        <v>22</v>
      </c>
      <c r="E21" s="21"/>
      <c r="F21" s="22">
        <v>5</v>
      </c>
      <c r="G21" s="12">
        <f>C21/I2</f>
        <v>0.8995433789954338</v>
      </c>
      <c r="H21" s="13">
        <f t="shared" si="2"/>
        <v>0.1116751269035533</v>
      </c>
      <c r="I21" s="13">
        <f t="shared" si="0"/>
        <v>0</v>
      </c>
      <c r="J21" s="14">
        <f t="shared" si="1"/>
        <v>2.2831050228310501E-2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219</v>
      </c>
      <c r="D26" s="32"/>
      <c r="E26" s="32"/>
      <c r="F26" s="22">
        <v>48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0.21917808219178081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[1]ЦГКБ!$E$10</f>
        <v>19419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19419</v>
      </c>
      <c r="D7" s="10"/>
      <c r="E7" s="10"/>
      <c r="F7" s="11">
        <v>3548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0.18270765744889025</v>
      </c>
    </row>
    <row r="8" spans="1:11" ht="32.25" thickBot="1" x14ac:dyDescent="0.3">
      <c r="A8" s="15" t="s">
        <v>13</v>
      </c>
      <c r="B8" s="16">
        <v>2</v>
      </c>
      <c r="C8" s="17">
        <v>19419</v>
      </c>
      <c r="D8" s="18"/>
      <c r="E8" s="18"/>
      <c r="F8" s="19">
        <v>5556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0.28611154024409086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19419</v>
      </c>
      <c r="D9" s="21"/>
      <c r="E9" s="21"/>
      <c r="F9" s="22">
        <v>1788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9.2074772130387769E-2</v>
      </c>
    </row>
    <row r="10" spans="1:11" ht="21.75" customHeight="1" thickBot="1" x14ac:dyDescent="0.3">
      <c r="A10" s="15" t="s">
        <v>16</v>
      </c>
      <c r="B10" s="16">
        <v>4</v>
      </c>
      <c r="C10" s="20">
        <v>979</v>
      </c>
      <c r="D10" s="21">
        <v>8439</v>
      </c>
      <c r="E10" s="21"/>
      <c r="F10" s="22">
        <v>418</v>
      </c>
      <c r="G10" s="12">
        <f>C10/I2</f>
        <v>5.0414542458417012E-2</v>
      </c>
      <c r="H10" s="13">
        <f t="shared" ref="H10:H26" si="2">D10/C10</f>
        <v>8.6200204290091929</v>
      </c>
      <c r="I10" s="13">
        <f t="shared" si="0"/>
        <v>0</v>
      </c>
      <c r="J10" s="14">
        <f t="shared" si="1"/>
        <v>4.4383096198768318E-2</v>
      </c>
    </row>
    <row r="11" spans="1:11" ht="21.75" customHeight="1" thickBot="1" x14ac:dyDescent="0.3">
      <c r="A11" s="15" t="s">
        <v>17</v>
      </c>
      <c r="B11" s="16">
        <v>5</v>
      </c>
      <c r="C11" s="20">
        <v>895</v>
      </c>
      <c r="D11" s="21">
        <v>6228</v>
      </c>
      <c r="E11" s="21"/>
      <c r="F11" s="22">
        <v>66</v>
      </c>
      <c r="G11" s="12">
        <f>C11/I2</f>
        <v>4.6088882022761214E-2</v>
      </c>
      <c r="H11" s="13">
        <f t="shared" si="2"/>
        <v>6.958659217877095</v>
      </c>
      <c r="I11" s="13">
        <f t="shared" si="0"/>
        <v>0</v>
      </c>
      <c r="J11" s="14">
        <f t="shared" si="1"/>
        <v>9.2657588094903834E-3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>
        <v>8</v>
      </c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1403</v>
      </c>
      <c r="D14" s="21">
        <v>17050</v>
      </c>
      <c r="E14" s="21"/>
      <c r="F14" s="22">
        <v>324</v>
      </c>
      <c r="G14" s="12">
        <f>C14/I2</f>
        <v>7.2248828466965342E-2</v>
      </c>
      <c r="H14" s="13">
        <f t="shared" si="2"/>
        <v>12.152530292230933</v>
      </c>
      <c r="I14" s="13">
        <f t="shared" si="0"/>
        <v>0</v>
      </c>
      <c r="J14" s="14">
        <f t="shared" si="1"/>
        <v>1.7558120630791742E-2</v>
      </c>
    </row>
    <row r="15" spans="1:11" ht="48" thickBot="1" x14ac:dyDescent="0.3">
      <c r="A15" s="15" t="s">
        <v>21</v>
      </c>
      <c r="B15" s="16">
        <v>9</v>
      </c>
      <c r="C15" s="17">
        <v>229</v>
      </c>
      <c r="D15" s="18">
        <v>4972</v>
      </c>
      <c r="E15" s="18"/>
      <c r="F15" s="19">
        <v>26</v>
      </c>
      <c r="G15" s="12">
        <f>C15/[1]ЦГКБ!$M$10</f>
        <v>1.9698924731182794E-2</v>
      </c>
      <c r="H15" s="13">
        <f t="shared" si="2"/>
        <v>21.7117903930131</v>
      </c>
      <c r="I15" s="13">
        <f t="shared" si="0"/>
        <v>0</v>
      </c>
      <c r="J15" s="14">
        <f t="shared" si="1"/>
        <v>4.9990386464141513E-3</v>
      </c>
    </row>
    <row r="16" spans="1:11" ht="24" customHeight="1" thickBot="1" x14ac:dyDescent="0.3">
      <c r="A16" s="15" t="s">
        <v>22</v>
      </c>
      <c r="B16" s="16">
        <v>10</v>
      </c>
      <c r="C16" s="20">
        <v>1289</v>
      </c>
      <c r="D16" s="21">
        <v>18130</v>
      </c>
      <c r="E16" s="21"/>
      <c r="F16" s="22"/>
      <c r="G16" s="12">
        <f>C16/I2</f>
        <v>6.6378289304289614E-2</v>
      </c>
      <c r="H16" s="13">
        <f t="shared" si="2"/>
        <v>14.065166795965865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129</v>
      </c>
      <c r="D17" s="21">
        <v>850</v>
      </c>
      <c r="E17" s="21"/>
      <c r="F17" s="22">
        <v>10</v>
      </c>
      <c r="G17" s="12">
        <f>C17/[1]ЦГКБ!$M$10</f>
        <v>1.1096774193548388E-2</v>
      </c>
      <c r="H17" s="13">
        <f t="shared" si="2"/>
        <v>6.5891472868217056</v>
      </c>
      <c r="I17" s="13">
        <f t="shared" si="0"/>
        <v>0</v>
      </c>
      <c r="J17" s="14">
        <f t="shared" si="1"/>
        <v>1.0214504596527068E-2</v>
      </c>
    </row>
    <row r="18" spans="1:10" ht="24" customHeight="1" thickBot="1" x14ac:dyDescent="0.3">
      <c r="A18" s="15" t="s">
        <v>24</v>
      </c>
      <c r="B18" s="16">
        <v>12</v>
      </c>
      <c r="C18" s="20">
        <v>1284</v>
      </c>
      <c r="D18" s="21">
        <v>18135</v>
      </c>
      <c r="E18" s="21"/>
      <c r="F18" s="22">
        <v>15</v>
      </c>
      <c r="G18" s="12">
        <f>C18/I2</f>
        <v>6.6120809516452952E-2</v>
      </c>
      <c r="H18" s="13">
        <f t="shared" si="2"/>
        <v>14.123831775700934</v>
      </c>
      <c r="I18" s="13">
        <f t="shared" si="0"/>
        <v>0</v>
      </c>
      <c r="J18" s="14">
        <f t="shared" si="1"/>
        <v>7.7243936350996452E-4</v>
      </c>
    </row>
    <row r="19" spans="1:10" ht="24" customHeight="1" thickBot="1" x14ac:dyDescent="0.3">
      <c r="A19" s="15" t="s">
        <v>25</v>
      </c>
      <c r="B19" s="16">
        <v>13</v>
      </c>
      <c r="C19" s="20">
        <v>683</v>
      </c>
      <c r="D19" s="21">
        <v>9389</v>
      </c>
      <c r="E19" s="21"/>
      <c r="F19" s="22">
        <v>20</v>
      </c>
      <c r="G19" s="12">
        <f>C19/I2</f>
        <v>3.5171739018487046E-2</v>
      </c>
      <c r="H19" s="13">
        <f t="shared" si="2"/>
        <v>13.746705710102489</v>
      </c>
      <c r="I19" s="13">
        <f t="shared" si="0"/>
        <v>0</v>
      </c>
      <c r="J19" s="14">
        <f t="shared" si="1"/>
        <v>1.9857029388403494E-3</v>
      </c>
    </row>
    <row r="20" spans="1:10" ht="24" customHeight="1" thickBot="1" x14ac:dyDescent="0.3">
      <c r="A20" s="15" t="s">
        <v>26</v>
      </c>
      <c r="B20" s="16">
        <v>14</v>
      </c>
      <c r="C20" s="20">
        <v>582</v>
      </c>
      <c r="D20" s="21">
        <v>9910</v>
      </c>
      <c r="E20" s="21"/>
      <c r="F20" s="22">
        <v>954</v>
      </c>
      <c r="G20" s="12">
        <f>C20/I2</f>
        <v>2.997064730418662E-2</v>
      </c>
      <c r="H20" s="13">
        <f t="shared" si="2"/>
        <v>17.027491408934708</v>
      </c>
      <c r="I20" s="13">
        <f t="shared" si="0"/>
        <v>0</v>
      </c>
      <c r="J20" s="14">
        <f t="shared" si="1"/>
        <v>9.092642012962257E-2</v>
      </c>
    </row>
    <row r="21" spans="1:10" ht="24" customHeight="1" thickBot="1" x14ac:dyDescent="0.3">
      <c r="A21" s="15" t="s">
        <v>27</v>
      </c>
      <c r="B21" s="16">
        <v>15</v>
      </c>
      <c r="C21" s="20">
        <v>2127</v>
      </c>
      <c r="D21" s="21">
        <v>17290</v>
      </c>
      <c r="E21" s="21"/>
      <c r="F21" s="22">
        <v>59</v>
      </c>
      <c r="G21" s="12">
        <f>C21/I2</f>
        <v>0.10953190174571296</v>
      </c>
      <c r="H21" s="13">
        <f t="shared" si="2"/>
        <v>8.1288199341795959</v>
      </c>
      <c r="I21" s="13">
        <f t="shared" si="0"/>
        <v>0</v>
      </c>
      <c r="J21" s="14">
        <f t="shared" si="1"/>
        <v>3.0385744450739044E-3</v>
      </c>
    </row>
    <row r="22" spans="1:10" ht="24" customHeight="1" thickBot="1" x14ac:dyDescent="0.3">
      <c r="A22" s="15" t="s">
        <v>28</v>
      </c>
      <c r="B22" s="16">
        <v>16</v>
      </c>
      <c r="C22" s="20">
        <v>217</v>
      </c>
      <c r="D22" s="21">
        <v>287</v>
      </c>
      <c r="E22" s="21"/>
      <c r="F22" s="22"/>
      <c r="G22" s="12">
        <f>C22/I2</f>
        <v>1.117462279211082E-2</v>
      </c>
      <c r="H22" s="13">
        <f t="shared" si="2"/>
        <v>1.3225806451612903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55</v>
      </c>
      <c r="D23" s="21">
        <v>1891</v>
      </c>
      <c r="E23" s="21"/>
      <c r="F23" s="22">
        <v>25</v>
      </c>
      <c r="G23" s="12">
        <f>C23/I2</f>
        <v>2.8322776662032031E-3</v>
      </c>
      <c r="H23" s="13">
        <f t="shared" si="2"/>
        <v>34.381818181818183</v>
      </c>
      <c r="I23" s="13">
        <f t="shared" si="0"/>
        <v>0</v>
      </c>
      <c r="J23" s="14">
        <f t="shared" si="1"/>
        <v>1.2846865364850977E-2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</v>
      </c>
      <c r="D24" s="21">
        <v>14</v>
      </c>
      <c r="E24" s="21"/>
      <c r="F24" s="22"/>
      <c r="G24" s="12">
        <f>C24/I2</f>
        <v>1.0299191513466193E-4</v>
      </c>
      <c r="H24" s="13">
        <f t="shared" si="2"/>
        <v>7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>
        <v>89</v>
      </c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19419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4"/>
  <dimension ref="A1:K29"/>
  <sheetViews>
    <sheetView topLeftCell="A13" workbookViewId="0">
      <selection activeCell="F7" sqref="F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[1]СВОД!$E$10</f>
        <v>172645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f>SUM(Багратионовск:ЦГКБ!C7)</f>
        <v>172645</v>
      </c>
      <c r="D7" s="10"/>
      <c r="E7" s="10"/>
      <c r="F7" s="11">
        <f>SUM(Багратионовск:ЦГКБ!F7)</f>
        <v>31561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0.18280865359552839</v>
      </c>
    </row>
    <row r="8" spans="1:11" ht="32.25" thickBot="1" x14ac:dyDescent="0.3">
      <c r="A8" s="15" t="s">
        <v>13</v>
      </c>
      <c r="B8" s="16">
        <v>2</v>
      </c>
      <c r="C8" s="9">
        <f>SUM(Багратионовск:ЦГКБ!C8)</f>
        <v>172645</v>
      </c>
      <c r="D8" s="9">
        <f>SUM(Багратионовск:ЦГКБ!D8)</f>
        <v>0</v>
      </c>
      <c r="E8" s="9">
        <f>SUM(Багратионовск:ЦГКБ!E8)</f>
        <v>0</v>
      </c>
      <c r="F8" s="9">
        <f>SUM(Багратионовск:ЦГКБ!F8)</f>
        <v>26097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0.15115989458136639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f>SUM(Багратионовск:ЦГКБ!C9)</f>
        <v>172645</v>
      </c>
      <c r="D9" s="9">
        <f>SUM(Багратионовск:ЦГКБ!D9)</f>
        <v>0</v>
      </c>
      <c r="E9" s="9">
        <f>SUM(Багратионовск:ЦГКБ!E9)</f>
        <v>0</v>
      </c>
      <c r="F9" s="9">
        <f>SUM(Багратионовск:ЦГКБ!F9)</f>
        <v>24030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0.13918734976396652</v>
      </c>
    </row>
    <row r="10" spans="1:11" ht="21.75" customHeight="1" thickBot="1" x14ac:dyDescent="0.3">
      <c r="A10" s="15" t="s">
        <v>16</v>
      </c>
      <c r="B10" s="16">
        <v>4</v>
      </c>
      <c r="C10" s="9">
        <f>SUM(Багратионовск:ЦГКБ!C10)</f>
        <v>88183</v>
      </c>
      <c r="D10" s="9">
        <f>SUM(Багратионовск:ЦГКБ!D10)</f>
        <v>14826</v>
      </c>
      <c r="E10" s="9">
        <f>SUM(Багратионовск:ЦГКБ!E10)</f>
        <v>0</v>
      </c>
      <c r="F10" s="9">
        <f>SUM(Багратионовск:ЦГКБ!F10)</f>
        <v>12337</v>
      </c>
      <c r="G10" s="12">
        <f>C10/I2</f>
        <v>0.51077644878218309</v>
      </c>
      <c r="H10" s="13">
        <f t="shared" ref="H10:H26" si="2">D10/C10</f>
        <v>0.16812764365013666</v>
      </c>
      <c r="I10" s="13">
        <f t="shared" si="0"/>
        <v>0</v>
      </c>
      <c r="J10" s="14">
        <f t="shared" si="1"/>
        <v>0.11976623401838675</v>
      </c>
    </row>
    <row r="11" spans="1:11" ht="21.75" customHeight="1" thickBot="1" x14ac:dyDescent="0.3">
      <c r="A11" s="15" t="s">
        <v>17</v>
      </c>
      <c r="B11" s="16">
        <v>5</v>
      </c>
      <c r="C11" s="9">
        <f>SUM(Багратионовск:ЦГКБ!C11)</f>
        <v>87876</v>
      </c>
      <c r="D11" s="9">
        <f>SUM(Багратионовск:ЦГКБ!D11)</f>
        <v>12654</v>
      </c>
      <c r="E11" s="9">
        <f>SUM(Багратионовск:ЦГКБ!E11)</f>
        <v>0</v>
      </c>
      <c r="F11" s="9">
        <f>SUM(Багратионовск:ЦГКБ!F11)</f>
        <v>7526</v>
      </c>
      <c r="G11" s="12">
        <f>C11/I2</f>
        <v>0.50899823336905214</v>
      </c>
      <c r="H11" s="13">
        <f t="shared" si="2"/>
        <v>0.14399836132732485</v>
      </c>
      <c r="I11" s="13">
        <f t="shared" si="0"/>
        <v>0</v>
      </c>
      <c r="J11" s="14">
        <f t="shared" si="1"/>
        <v>7.4863224907987663E-2</v>
      </c>
    </row>
    <row r="12" spans="1:11" ht="21.75" customHeight="1" thickBot="1" x14ac:dyDescent="0.3">
      <c r="A12" s="15" t="s">
        <v>18</v>
      </c>
      <c r="B12" s="16">
        <v>6</v>
      </c>
      <c r="C12" s="9">
        <f>SUM(Багратионовск:ЦГКБ!C12)</f>
        <v>50100</v>
      </c>
      <c r="D12" s="9">
        <f>SUM(Багратионовск:ЦГКБ!D12)</f>
        <v>84</v>
      </c>
      <c r="E12" s="9">
        <f>SUM(Багратионовск:ЦГКБ!E12)</f>
        <v>0</v>
      </c>
      <c r="F12" s="9">
        <f>SUM(Багратионовск:ЦГКБ!F12)</f>
        <v>4868</v>
      </c>
      <c r="G12" s="12">
        <f>C12/I2</f>
        <v>0.29019085406469924</v>
      </c>
      <c r="H12" s="13">
        <f t="shared" si="2"/>
        <v>1.6766467065868263E-3</v>
      </c>
      <c r="I12" s="13">
        <f t="shared" si="0"/>
        <v>0</v>
      </c>
      <c r="J12" s="14">
        <f t="shared" si="1"/>
        <v>9.7003028853817952E-2</v>
      </c>
    </row>
    <row r="13" spans="1:11" ht="21.75" customHeight="1" thickBot="1" x14ac:dyDescent="0.3">
      <c r="A13" s="15" t="s">
        <v>19</v>
      </c>
      <c r="B13" s="16">
        <v>7</v>
      </c>
      <c r="C13" s="9">
        <f>SUM(Багратионовск:ЦГКБ!C13)</f>
        <v>50285</v>
      </c>
      <c r="D13" s="9">
        <f>SUM(Багратионовск:ЦГКБ!D13)</f>
        <v>316</v>
      </c>
      <c r="E13" s="9">
        <f>SUM(Багратионовск:ЦГКБ!E13)</f>
        <v>0</v>
      </c>
      <c r="F13" s="9">
        <f>SUM(Багратионовск:ЦГКБ!F13)</f>
        <v>6582</v>
      </c>
      <c r="G13" s="12">
        <f>C13/I2</f>
        <v>0.29126241709867068</v>
      </c>
      <c r="H13" s="13">
        <f t="shared" si="2"/>
        <v>6.2841801730138215E-3</v>
      </c>
      <c r="I13" s="13">
        <f t="shared" si="0"/>
        <v>0</v>
      </c>
      <c r="J13" s="14">
        <f t="shared" si="1"/>
        <v>0.1300764807019624</v>
      </c>
    </row>
    <row r="14" spans="1:11" ht="21.75" customHeight="1" thickBot="1" x14ac:dyDescent="0.3">
      <c r="A14" s="15" t="s">
        <v>20</v>
      </c>
      <c r="B14" s="16">
        <v>8</v>
      </c>
      <c r="C14" s="9">
        <f>SUM(Багратионовск:ЦГКБ!C14)</f>
        <v>97359</v>
      </c>
      <c r="D14" s="9">
        <f>SUM(Багратионовск:ЦГКБ!D14)</f>
        <v>28824</v>
      </c>
      <c r="E14" s="9">
        <f>SUM(Багратионовск:ЦГКБ!E14)</f>
        <v>17</v>
      </c>
      <c r="F14" s="9">
        <f>SUM(Багратионовск:ЦГКБ!F14)</f>
        <v>14287</v>
      </c>
      <c r="G14" s="12">
        <f>C14/I2</f>
        <v>0.5639259752671667</v>
      </c>
      <c r="H14" s="13">
        <f t="shared" si="2"/>
        <v>0.29605891597078854</v>
      </c>
      <c r="I14" s="13">
        <f t="shared" si="0"/>
        <v>1.7461148943600488E-4</v>
      </c>
      <c r="J14" s="14">
        <f t="shared" si="1"/>
        <v>0.11322444386327794</v>
      </c>
    </row>
    <row r="15" spans="1:11" ht="48" thickBot="1" x14ac:dyDescent="0.3">
      <c r="A15" s="15" t="s">
        <v>21</v>
      </c>
      <c r="B15" s="16">
        <v>9</v>
      </c>
      <c r="C15" s="9">
        <f>SUM(Багратионовск:ЦГКБ!C15)</f>
        <v>57786</v>
      </c>
      <c r="D15" s="9">
        <f>SUM(Багратионовск:ЦГКБ!D15)</f>
        <v>22086</v>
      </c>
      <c r="E15" s="9">
        <f>SUM(Багратионовск:ЦГКБ!E15)</f>
        <v>401</v>
      </c>
      <c r="F15" s="9">
        <f>SUM(Багратионовск:ЦГКБ!F15)</f>
        <v>3988</v>
      </c>
      <c r="G15" s="12">
        <f>C15/[1]СВОД!$M$10</f>
        <v>0.57951741982068716</v>
      </c>
      <c r="H15" s="13">
        <f t="shared" si="2"/>
        <v>0.38220330183781537</v>
      </c>
      <c r="I15" s="13">
        <f t="shared" si="0"/>
        <v>6.9393970857993285E-3</v>
      </c>
      <c r="J15" s="14">
        <f t="shared" si="1"/>
        <v>4.9929887820512824E-2</v>
      </c>
    </row>
    <row r="16" spans="1:11" ht="24" customHeight="1" thickBot="1" x14ac:dyDescent="0.3">
      <c r="A16" s="15" t="s">
        <v>22</v>
      </c>
      <c r="B16" s="16">
        <v>10</v>
      </c>
      <c r="C16" s="9">
        <f>SUM(Багратионовск:ЦГКБ!C16)</f>
        <v>112571</v>
      </c>
      <c r="D16" s="9">
        <f>SUM(Багратионовск:ЦГКБ!D16)</f>
        <v>59109</v>
      </c>
      <c r="E16" s="9">
        <f>SUM(Багратионовск:ЦГКБ!E16)</f>
        <v>4</v>
      </c>
      <c r="F16" s="9">
        <f>SUM(Багратионовск:ЦГКБ!F16)</f>
        <v>1374</v>
      </c>
      <c r="G16" s="12">
        <f>C16/I2</f>
        <v>0.65203741782269975</v>
      </c>
      <c r="H16" s="13">
        <f t="shared" si="2"/>
        <v>0.52508194828152899</v>
      </c>
      <c r="I16" s="13">
        <f t="shared" si="0"/>
        <v>3.5533130202272344E-5</v>
      </c>
      <c r="J16" s="14">
        <f t="shared" si="1"/>
        <v>8.0032618825722282E-3</v>
      </c>
    </row>
    <row r="17" spans="1:10" ht="24" customHeight="1" thickBot="1" x14ac:dyDescent="0.3">
      <c r="A17" s="15" t="s">
        <v>23</v>
      </c>
      <c r="B17" s="16">
        <v>11</v>
      </c>
      <c r="C17" s="9">
        <f>SUM(Багратионовск:ЦГКБ!C17)</f>
        <v>22369</v>
      </c>
      <c r="D17" s="9">
        <f>SUM(Багратионовск:ЦГКБ!D17)</f>
        <v>10852</v>
      </c>
      <c r="E17" s="9">
        <f>SUM(Багратионовск:ЦГКБ!E17)</f>
        <v>56</v>
      </c>
      <c r="F17" s="9">
        <f>SUM(Багратионовск:ЦГКБ!F17)</f>
        <v>3948</v>
      </c>
      <c r="G17" s="12">
        <f>C17/[1]СВОД!$M$10</f>
        <v>0.22433158834266001</v>
      </c>
      <c r="H17" s="13">
        <f t="shared" si="2"/>
        <v>0.48513567884125353</v>
      </c>
      <c r="I17" s="13">
        <f t="shared" si="0"/>
        <v>2.5034646162099333E-3</v>
      </c>
      <c r="J17" s="14">
        <f t="shared" si="1"/>
        <v>0.11884049245958882</v>
      </c>
    </row>
    <row r="18" spans="1:10" ht="24" customHeight="1" thickBot="1" x14ac:dyDescent="0.3">
      <c r="A18" s="15" t="s">
        <v>24</v>
      </c>
      <c r="B18" s="16">
        <v>12</v>
      </c>
      <c r="C18" s="9">
        <f>SUM(Багратионовск:ЦГКБ!C18)</f>
        <v>84542</v>
      </c>
      <c r="D18" s="9">
        <f>SUM(Багратионовск:ЦГКБ!D18)</f>
        <v>25710</v>
      </c>
      <c r="E18" s="9">
        <f>SUM(Багратионовск:ЦГКБ!E18)</f>
        <v>0</v>
      </c>
      <c r="F18" s="9">
        <f>SUM(Багратионовск:ЦГКБ!F18)</f>
        <v>11345</v>
      </c>
      <c r="G18" s="12">
        <f>C18/I2</f>
        <v>0.48968692982710188</v>
      </c>
      <c r="H18" s="13">
        <f t="shared" si="2"/>
        <v>0.30410920016086679</v>
      </c>
      <c r="I18" s="13">
        <f t="shared" si="0"/>
        <v>0</v>
      </c>
      <c r="J18" s="14">
        <f t="shared" si="1"/>
        <v>0.1029006276530131</v>
      </c>
    </row>
    <row r="19" spans="1:10" ht="24" customHeight="1" thickBot="1" x14ac:dyDescent="0.3">
      <c r="A19" s="15" t="s">
        <v>25</v>
      </c>
      <c r="B19" s="16">
        <v>13</v>
      </c>
      <c r="C19" s="9">
        <f>SUM(Багратионовск:ЦГКБ!C19)</f>
        <v>60308</v>
      </c>
      <c r="D19" s="9">
        <f>SUM(Багратионовск:ЦГКБ!D19)</f>
        <v>15521</v>
      </c>
      <c r="E19" s="9">
        <f>SUM(Багратионовск:ЦГКБ!E19)</f>
        <v>0</v>
      </c>
      <c r="F19" s="9">
        <f>SUM(Багратионовск:ЦГКБ!F19)</f>
        <v>4788</v>
      </c>
      <c r="G19" s="12">
        <f>C19/I2</f>
        <v>0.34931796460945874</v>
      </c>
      <c r="H19" s="13">
        <f t="shared" si="2"/>
        <v>0.25736220733567688</v>
      </c>
      <c r="I19" s="13">
        <f t="shared" si="0"/>
        <v>0</v>
      </c>
      <c r="J19" s="14">
        <f t="shared" si="1"/>
        <v>6.314206965672764E-2</v>
      </c>
    </row>
    <row r="20" spans="1:10" ht="24" customHeight="1" thickBot="1" x14ac:dyDescent="0.3">
      <c r="A20" s="15" t="s">
        <v>26</v>
      </c>
      <c r="B20" s="16">
        <v>14</v>
      </c>
      <c r="C20" s="9">
        <f>SUM(Багратионовск:ЦГКБ!C20)</f>
        <v>63587</v>
      </c>
      <c r="D20" s="9">
        <f>SUM(Багратионовск:ЦГКБ!D20)</f>
        <v>15836</v>
      </c>
      <c r="E20" s="9">
        <f>SUM(Багратионовск:ЦГКБ!E20)</f>
        <v>0</v>
      </c>
      <c r="F20" s="9">
        <f>SUM(Багратионовск:ЦГКБ!F20)</f>
        <v>11062</v>
      </c>
      <c r="G20" s="12">
        <f>C20/I2</f>
        <v>0.36831069535752559</v>
      </c>
      <c r="H20" s="13">
        <f t="shared" si="2"/>
        <v>0.24904461603786937</v>
      </c>
      <c r="I20" s="13">
        <f t="shared" si="0"/>
        <v>0</v>
      </c>
      <c r="J20" s="14">
        <f t="shared" si="1"/>
        <v>0.13927955378165016</v>
      </c>
    </row>
    <row r="21" spans="1:10" ht="24" customHeight="1" thickBot="1" x14ac:dyDescent="0.3">
      <c r="A21" s="15" t="s">
        <v>27</v>
      </c>
      <c r="B21" s="16">
        <v>15</v>
      </c>
      <c r="C21" s="9">
        <f>SUM(Багратионовск:ЦГКБ!C21)</f>
        <v>128956</v>
      </c>
      <c r="D21" s="9">
        <f>SUM(Багратионовск:ЦГКБ!D21)</f>
        <v>30655</v>
      </c>
      <c r="E21" s="9">
        <f>SUM(Багратионовск:ЦГКБ!E21)</f>
        <v>0</v>
      </c>
      <c r="F21" s="9">
        <f>SUM(Багратионовск:ЦГКБ!F21)</f>
        <v>9931</v>
      </c>
      <c r="G21" s="12">
        <f>C21/I2</f>
        <v>0.74694314923687333</v>
      </c>
      <c r="H21" s="13">
        <f t="shared" si="2"/>
        <v>0.23771674059369088</v>
      </c>
      <c r="I21" s="13">
        <f t="shared" si="0"/>
        <v>0</v>
      </c>
      <c r="J21" s="14">
        <f t="shared" si="1"/>
        <v>6.2220022429531799E-2</v>
      </c>
    </row>
    <row r="22" spans="1:10" ht="24" customHeight="1" thickBot="1" x14ac:dyDescent="0.3">
      <c r="A22" s="15" t="s">
        <v>28</v>
      </c>
      <c r="B22" s="16">
        <v>16</v>
      </c>
      <c r="C22" s="9">
        <f>SUM(Багратионовск:ЦГКБ!C22)</f>
        <v>54270</v>
      </c>
      <c r="D22" s="9">
        <f>SUM(Багратионовск:ЦГКБ!D22)</f>
        <v>4279</v>
      </c>
      <c r="E22" s="9">
        <f>SUM(Багратионовск:ЦГКБ!E22)</f>
        <v>72</v>
      </c>
      <c r="F22" s="9">
        <f>SUM(Багратионовск:ЦГКБ!F22)</f>
        <v>1639</v>
      </c>
      <c r="G22" s="12">
        <f>C22/I2</f>
        <v>0.31434446407367722</v>
      </c>
      <c r="H22" s="13">
        <f t="shared" si="2"/>
        <v>7.8846508199742024E-2</v>
      </c>
      <c r="I22" s="13">
        <f t="shared" si="0"/>
        <v>1.3266998341625207E-3</v>
      </c>
      <c r="J22" s="14">
        <f t="shared" si="1"/>
        <v>2.7993646347503801E-2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9">
        <f>SUM(Багратионовск:ЦГКБ!C23)</f>
        <v>29470</v>
      </c>
      <c r="D23" s="9">
        <f>SUM(Багратионовск:ЦГКБ!D23)</f>
        <v>13020</v>
      </c>
      <c r="E23" s="9">
        <f>SUM(Багратионовск:ЦГКБ!E23)</f>
        <v>92</v>
      </c>
      <c r="F23" s="9">
        <f>SUM(Багратионовск:ЦГКБ!F23)</f>
        <v>6567</v>
      </c>
      <c r="G23" s="12">
        <f>C23/I2</f>
        <v>0.17069709519534304</v>
      </c>
      <c r="H23" s="13">
        <f t="shared" si="2"/>
        <v>0.44180522565320662</v>
      </c>
      <c r="I23" s="13">
        <f t="shared" si="0"/>
        <v>3.1218187987784186E-3</v>
      </c>
      <c r="J23" s="14">
        <f t="shared" si="1"/>
        <v>0.15455401270887267</v>
      </c>
    </row>
    <row r="24" spans="1:10" s="25" customFormat="1" ht="32.25" thickBot="1" x14ac:dyDescent="0.3">
      <c r="A24" s="23" t="s">
        <v>30</v>
      </c>
      <c r="B24" s="24">
        <v>18</v>
      </c>
      <c r="C24" s="9">
        <f>SUM(Багратионовск:ЦГКБ!C24)</f>
        <v>4229</v>
      </c>
      <c r="D24" s="9">
        <f>SUM(Багратионовск:ЦГКБ!D24)</f>
        <v>583</v>
      </c>
      <c r="E24" s="9">
        <f>SUM(Багратионовск:ЦГКБ!E24)</f>
        <v>17</v>
      </c>
      <c r="F24" s="9">
        <f>SUM(Багратионовск:ЦГКБ!F24)</f>
        <v>64</v>
      </c>
      <c r="G24" s="12">
        <f>C24/I2</f>
        <v>2.4495351733325611E-2</v>
      </c>
      <c r="H24" s="13">
        <f t="shared" si="2"/>
        <v>0.13785764956254434</v>
      </c>
      <c r="I24" s="13">
        <f t="shared" si="0"/>
        <v>4.0198628517379995E-3</v>
      </c>
      <c r="J24" s="14">
        <f t="shared" si="1"/>
        <v>1.3300083125519535E-2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9">
        <f>SUM(Багратионовск:ЦГКБ!C25)</f>
        <v>74467</v>
      </c>
      <c r="D25" s="9">
        <f>SUM(Багратионовск:ЦГКБ!D25)</f>
        <v>2275</v>
      </c>
      <c r="E25" s="9">
        <f>SUM(Багратионовск:ЦГКБ!E25)</f>
        <v>5</v>
      </c>
      <c r="F25" s="9">
        <f>SUM(Багратионовск:ЦГКБ!F25)</f>
        <v>8383</v>
      </c>
      <c r="G25" s="12">
        <f>C25/I2</f>
        <v>0.43133018622027863</v>
      </c>
      <c r="H25" s="13">
        <f t="shared" si="2"/>
        <v>3.0550445163629526E-2</v>
      </c>
      <c r="I25" s="13">
        <f t="shared" si="0"/>
        <v>6.7143835524460495E-5</v>
      </c>
      <c r="J25" s="14">
        <f t="shared" si="1"/>
        <v>0.10923614187798077</v>
      </c>
    </row>
    <row r="26" spans="1:10" s="25" customFormat="1" ht="21.75" customHeight="1" thickBot="1" x14ac:dyDescent="0.3">
      <c r="A26" s="27" t="s">
        <v>32</v>
      </c>
      <c r="B26" s="28">
        <v>20</v>
      </c>
      <c r="C26" s="9">
        <f>SUM(Багратионовск:ЦГКБ!C26)</f>
        <v>172645</v>
      </c>
      <c r="D26" s="29"/>
      <c r="E26" s="29"/>
      <c r="F26" s="9">
        <f>SUM(Багратионовск:ЦГКБ!F26)</f>
        <v>28704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0.16626024501143966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[1]Гурьевск!$E$10</f>
        <v>9777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9777</v>
      </c>
      <c r="D7" s="10"/>
      <c r="E7" s="10"/>
      <c r="F7" s="11">
        <v>2989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0.30571750025570216</v>
      </c>
    </row>
    <row r="8" spans="1:11" ht="32.25" thickBot="1" x14ac:dyDescent="0.3">
      <c r="A8" s="15" t="s">
        <v>13</v>
      </c>
      <c r="B8" s="16">
        <v>2</v>
      </c>
      <c r="C8" s="17">
        <v>9777</v>
      </c>
      <c r="D8" s="18">
        <v>0</v>
      </c>
      <c r="E8" s="18">
        <v>0</v>
      </c>
      <c r="F8" s="19">
        <v>1883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0.19259486550066482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9777</v>
      </c>
      <c r="D9" s="21">
        <v>0</v>
      </c>
      <c r="E9" s="21">
        <v>0</v>
      </c>
      <c r="F9" s="22">
        <v>1138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0.11639562237905288</v>
      </c>
    </row>
    <row r="10" spans="1:11" ht="21.75" customHeight="1" thickBot="1" x14ac:dyDescent="0.3">
      <c r="A10" s="15" t="s">
        <v>16</v>
      </c>
      <c r="B10" s="16">
        <v>4</v>
      </c>
      <c r="C10" s="20">
        <v>3663</v>
      </c>
      <c r="D10" s="21">
        <v>0</v>
      </c>
      <c r="E10" s="21">
        <v>0</v>
      </c>
      <c r="F10" s="22">
        <v>179</v>
      </c>
      <c r="G10" s="12">
        <f>C10/I2</f>
        <v>0.37465480208652963</v>
      </c>
      <c r="H10" s="13">
        <f t="shared" ref="H10:H26" si="2">D10/C10</f>
        <v>0</v>
      </c>
      <c r="I10" s="13">
        <f t="shared" si="0"/>
        <v>0</v>
      </c>
      <c r="J10" s="14">
        <f t="shared" si="1"/>
        <v>4.8867048867048866E-2</v>
      </c>
    </row>
    <row r="11" spans="1:11" ht="21.75" customHeight="1" thickBot="1" x14ac:dyDescent="0.3">
      <c r="A11" s="15" t="s">
        <v>17</v>
      </c>
      <c r="B11" s="16">
        <v>5</v>
      </c>
      <c r="C11" s="20">
        <v>3663</v>
      </c>
      <c r="D11" s="21">
        <v>0</v>
      </c>
      <c r="E11" s="21">
        <v>0</v>
      </c>
      <c r="F11" s="22">
        <v>101</v>
      </c>
      <c r="G11" s="12">
        <f>C11/I2</f>
        <v>0.37465480208652963</v>
      </c>
      <c r="H11" s="13">
        <f t="shared" si="2"/>
        <v>0</v>
      </c>
      <c r="I11" s="13">
        <f t="shared" si="0"/>
        <v>0</v>
      </c>
      <c r="J11" s="14">
        <f t="shared" si="1"/>
        <v>2.7573027573027573E-2</v>
      </c>
    </row>
    <row r="12" spans="1:11" ht="21.75" customHeight="1" thickBot="1" x14ac:dyDescent="0.3">
      <c r="A12" s="15" t="s">
        <v>18</v>
      </c>
      <c r="B12" s="16">
        <v>6</v>
      </c>
      <c r="C12" s="20">
        <v>3663</v>
      </c>
      <c r="D12" s="21">
        <v>0</v>
      </c>
      <c r="E12" s="21">
        <v>0</v>
      </c>
      <c r="F12" s="22">
        <v>102</v>
      </c>
      <c r="G12" s="12">
        <f>C12/I2</f>
        <v>0.37465480208652963</v>
      </c>
      <c r="H12" s="13">
        <f t="shared" si="2"/>
        <v>0</v>
      </c>
      <c r="I12" s="13">
        <f t="shared" si="0"/>
        <v>0</v>
      </c>
      <c r="J12" s="14">
        <f t="shared" si="1"/>
        <v>2.7846027846027847E-2</v>
      </c>
    </row>
    <row r="13" spans="1:11" ht="21.75" customHeight="1" thickBot="1" x14ac:dyDescent="0.3">
      <c r="A13" s="15" t="s">
        <v>19</v>
      </c>
      <c r="B13" s="16">
        <v>7</v>
      </c>
      <c r="C13" s="20">
        <v>6114</v>
      </c>
      <c r="D13" s="21">
        <v>0</v>
      </c>
      <c r="E13" s="21">
        <v>0</v>
      </c>
      <c r="F13" s="22">
        <v>677</v>
      </c>
      <c r="G13" s="12">
        <f>C13/I2</f>
        <v>0.62534519791347043</v>
      </c>
      <c r="H13" s="13">
        <f t="shared" si="2"/>
        <v>0</v>
      </c>
      <c r="I13" s="13">
        <f t="shared" si="0"/>
        <v>0</v>
      </c>
      <c r="J13" s="14">
        <f t="shared" si="1"/>
        <v>0.11072947333987569</v>
      </c>
    </row>
    <row r="14" spans="1:11" ht="21.75" customHeight="1" thickBot="1" x14ac:dyDescent="0.3">
      <c r="A14" s="15" t="s">
        <v>20</v>
      </c>
      <c r="B14" s="16">
        <v>8</v>
      </c>
      <c r="C14" s="20">
        <v>9777</v>
      </c>
      <c r="D14" s="21">
        <v>0</v>
      </c>
      <c r="E14" s="21">
        <v>0</v>
      </c>
      <c r="F14" s="22">
        <v>417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4.2651119975452595E-2</v>
      </c>
    </row>
    <row r="15" spans="1:11" ht="48" thickBot="1" x14ac:dyDescent="0.3">
      <c r="A15" s="15" t="s">
        <v>21</v>
      </c>
      <c r="B15" s="16">
        <v>9</v>
      </c>
      <c r="C15" s="17">
        <v>3261</v>
      </c>
      <c r="D15" s="18">
        <v>2484</v>
      </c>
      <c r="E15" s="18">
        <v>0</v>
      </c>
      <c r="F15" s="19">
        <v>343</v>
      </c>
      <c r="G15" s="12">
        <f>C15/[1]Гурьевск!$M$10</f>
        <v>0.56762402088772845</v>
      </c>
      <c r="H15" s="13">
        <f t="shared" si="2"/>
        <v>0.76172953081876726</v>
      </c>
      <c r="I15" s="13">
        <f t="shared" si="0"/>
        <v>0</v>
      </c>
      <c r="J15" s="14">
        <f t="shared" si="1"/>
        <v>5.9704090513489988E-2</v>
      </c>
    </row>
    <row r="16" spans="1:11" ht="24" customHeight="1" thickBot="1" x14ac:dyDescent="0.3">
      <c r="A16" s="15" t="s">
        <v>22</v>
      </c>
      <c r="B16" s="16">
        <v>10</v>
      </c>
      <c r="C16" s="20">
        <v>6181</v>
      </c>
      <c r="D16" s="21">
        <v>3596</v>
      </c>
      <c r="E16" s="21">
        <v>0</v>
      </c>
      <c r="F16" s="22">
        <v>0</v>
      </c>
      <c r="G16" s="12">
        <f>C16/I2</f>
        <v>0.6321980157512529</v>
      </c>
      <c r="H16" s="13">
        <f t="shared" si="2"/>
        <v>0.58178288302863612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2162</v>
      </c>
      <c r="D17" s="21">
        <v>1469</v>
      </c>
      <c r="E17" s="21">
        <v>0</v>
      </c>
      <c r="F17" s="22">
        <v>275</v>
      </c>
      <c r="G17" s="12">
        <f>C17/[1]Гурьевск!$M$10</f>
        <v>0.37632724107919929</v>
      </c>
      <c r="H17" s="13">
        <f t="shared" si="2"/>
        <v>0.67946345975948197</v>
      </c>
      <c r="I17" s="13">
        <f t="shared" si="0"/>
        <v>0</v>
      </c>
      <c r="J17" s="14">
        <f t="shared" si="1"/>
        <v>7.5736711649683278E-2</v>
      </c>
    </row>
    <row r="18" spans="1:10" ht="24" customHeight="1" thickBot="1" x14ac:dyDescent="0.3">
      <c r="A18" s="15" t="s">
        <v>24</v>
      </c>
      <c r="B18" s="16">
        <v>12</v>
      </c>
      <c r="C18" s="20">
        <v>3699</v>
      </c>
      <c r="D18" s="21">
        <v>0</v>
      </c>
      <c r="E18" s="21">
        <v>0</v>
      </c>
      <c r="F18" s="22">
        <v>0</v>
      </c>
      <c r="G18" s="12">
        <f>C18/I2</f>
        <v>0.37833691316354712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6114</v>
      </c>
      <c r="D19" s="21">
        <v>0</v>
      </c>
      <c r="E19" s="21">
        <v>0</v>
      </c>
      <c r="F19" s="22">
        <v>39</v>
      </c>
      <c r="G19" s="12">
        <f>C19/I2</f>
        <v>0.62534519791347043</v>
      </c>
      <c r="H19" s="13">
        <f t="shared" si="2"/>
        <v>0</v>
      </c>
      <c r="I19" s="13">
        <f t="shared" si="0"/>
        <v>0</v>
      </c>
      <c r="J19" s="14">
        <f t="shared" si="1"/>
        <v>6.3788027477919527E-3</v>
      </c>
    </row>
    <row r="20" spans="1:10" ht="24" customHeight="1" thickBot="1" x14ac:dyDescent="0.3">
      <c r="A20" s="15" t="s">
        <v>26</v>
      </c>
      <c r="B20" s="16">
        <v>14</v>
      </c>
      <c r="C20" s="20">
        <v>6114</v>
      </c>
      <c r="D20" s="21">
        <v>0</v>
      </c>
      <c r="E20" s="21">
        <v>0</v>
      </c>
      <c r="F20" s="22">
        <v>1138</v>
      </c>
      <c r="G20" s="12">
        <f>C20/I2</f>
        <v>0.62534519791347043</v>
      </c>
      <c r="H20" s="13">
        <f t="shared" si="2"/>
        <v>0</v>
      </c>
      <c r="I20" s="13">
        <f t="shared" si="0"/>
        <v>0</v>
      </c>
      <c r="J20" s="14">
        <f t="shared" si="1"/>
        <v>0.18613019299967287</v>
      </c>
    </row>
    <row r="21" spans="1:10" ht="24" customHeight="1" thickBot="1" x14ac:dyDescent="0.3">
      <c r="A21" s="15" t="s">
        <v>27</v>
      </c>
      <c r="B21" s="16">
        <v>15</v>
      </c>
      <c r="C21" s="20">
        <v>9777</v>
      </c>
      <c r="D21" s="21">
        <v>0</v>
      </c>
      <c r="E21" s="21">
        <v>0</v>
      </c>
      <c r="F21" s="22">
        <v>361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3.6923391633425388E-2</v>
      </c>
    </row>
    <row r="22" spans="1:10" ht="24" customHeight="1" thickBot="1" x14ac:dyDescent="0.3">
      <c r="A22" s="15" t="s">
        <v>28</v>
      </c>
      <c r="B22" s="16">
        <v>16</v>
      </c>
      <c r="C22" s="20">
        <v>9691</v>
      </c>
      <c r="D22" s="21">
        <v>0</v>
      </c>
      <c r="E22" s="21">
        <v>0</v>
      </c>
      <c r="F22" s="22">
        <v>0</v>
      </c>
      <c r="G22" s="12">
        <f>C22/I2</f>
        <v>0.99120384576045817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3535</v>
      </c>
      <c r="D23" s="21">
        <v>2579</v>
      </c>
      <c r="E23" s="21">
        <v>0</v>
      </c>
      <c r="F23" s="22">
        <v>199</v>
      </c>
      <c r="G23" s="12">
        <f>C23/I2</f>
        <v>0.36156285159046742</v>
      </c>
      <c r="H23" s="13">
        <f t="shared" si="2"/>
        <v>0.72956152758132953</v>
      </c>
      <c r="I23" s="13">
        <f t="shared" si="0"/>
        <v>0</v>
      </c>
      <c r="J23" s="14">
        <f t="shared" si="1"/>
        <v>3.254824991822048E-2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699</v>
      </c>
      <c r="D24" s="21">
        <v>493</v>
      </c>
      <c r="E24" s="21">
        <v>0</v>
      </c>
      <c r="F24" s="22">
        <v>0</v>
      </c>
      <c r="G24" s="12">
        <f>C24/I2</f>
        <v>7.1494323412089597E-2</v>
      </c>
      <c r="H24" s="13">
        <f t="shared" si="2"/>
        <v>0.70529327610872672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9777</v>
      </c>
      <c r="D25" s="21">
        <v>0</v>
      </c>
      <c r="E25" s="21">
        <v>0</v>
      </c>
      <c r="F25" s="22">
        <v>108</v>
      </c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1.1046333231052471E-2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9777</v>
      </c>
      <c r="D26" s="29"/>
      <c r="E26" s="29"/>
      <c r="F26" s="22">
        <v>3149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0.32208243837577988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0000"/>
  </sheetPr>
  <dimension ref="A1:K29"/>
  <sheetViews>
    <sheetView topLeftCell="A4" workbookViewId="0">
      <selection activeCell="D11" sqref="D1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[1]Гусев!$E$10</f>
        <v>5451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5451</v>
      </c>
      <c r="D7" s="10"/>
      <c r="E7" s="10"/>
      <c r="F7" s="11">
        <v>236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4.3294808292056501E-2</v>
      </c>
    </row>
    <row r="8" spans="1:11" ht="32.25" thickBot="1" x14ac:dyDescent="0.3">
      <c r="A8" s="15" t="s">
        <v>13</v>
      </c>
      <c r="B8" s="16">
        <v>2</v>
      </c>
      <c r="C8" s="17">
        <v>5451</v>
      </c>
      <c r="D8" s="18"/>
      <c r="E8" s="18"/>
      <c r="F8" s="19">
        <v>295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5.4118510365070628E-2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5451</v>
      </c>
      <c r="D9" s="21"/>
      <c r="E9" s="21"/>
      <c r="F9" s="22">
        <v>231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4.2377545404512933E-2</v>
      </c>
    </row>
    <row r="10" spans="1:11" ht="21.75" customHeight="1" thickBot="1" x14ac:dyDescent="0.3">
      <c r="A10" s="15" t="s">
        <v>16</v>
      </c>
      <c r="B10" s="16">
        <v>4</v>
      </c>
      <c r="C10" s="20">
        <v>5451</v>
      </c>
      <c r="D10" s="21"/>
      <c r="E10" s="21"/>
      <c r="F10" s="22">
        <v>315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5.7787561915244909E-2</v>
      </c>
    </row>
    <row r="11" spans="1:11" ht="21.75" customHeight="1" thickBot="1" x14ac:dyDescent="0.3">
      <c r="A11" s="15" t="s">
        <v>17</v>
      </c>
      <c r="B11" s="16">
        <v>5</v>
      </c>
      <c r="C11" s="20">
        <v>5451</v>
      </c>
      <c r="D11" s="21"/>
      <c r="E11" s="21"/>
      <c r="F11" s="22">
        <v>180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3.3021463951568519E-2</v>
      </c>
    </row>
    <row r="12" spans="1:11" ht="21.75" customHeight="1" thickBot="1" x14ac:dyDescent="0.3">
      <c r="A12" s="15" t="s">
        <v>18</v>
      </c>
      <c r="B12" s="16">
        <v>6</v>
      </c>
      <c r="C12" s="20">
        <v>1864</v>
      </c>
      <c r="D12" s="21"/>
      <c r="E12" s="21"/>
      <c r="F12" s="22">
        <v>115</v>
      </c>
      <c r="G12" s="12">
        <f>C12/I2</f>
        <v>0.3419556044762429</v>
      </c>
      <c r="H12" s="13">
        <f t="shared" si="2"/>
        <v>0</v>
      </c>
      <c r="I12" s="13">
        <f t="shared" si="0"/>
        <v>0</v>
      </c>
      <c r="J12" s="14">
        <f t="shared" si="1"/>
        <v>6.1695278969957079E-2</v>
      </c>
    </row>
    <row r="13" spans="1:11" ht="21.75" customHeight="1" thickBot="1" x14ac:dyDescent="0.3">
      <c r="A13" s="15" t="s">
        <v>19</v>
      </c>
      <c r="B13" s="16">
        <v>7</v>
      </c>
      <c r="C13" s="20">
        <v>2524</v>
      </c>
      <c r="D13" s="21"/>
      <c r="E13" s="21"/>
      <c r="F13" s="22">
        <v>241</v>
      </c>
      <c r="G13" s="12">
        <f>C13/I2</f>
        <v>0.4630343056319941</v>
      </c>
      <c r="H13" s="13">
        <f t="shared" si="2"/>
        <v>0</v>
      </c>
      <c r="I13" s="13">
        <f t="shared" si="0"/>
        <v>0</v>
      </c>
      <c r="J13" s="14">
        <f t="shared" si="1"/>
        <v>9.5483359746434238E-2</v>
      </c>
    </row>
    <row r="14" spans="1:11" ht="21.75" customHeight="1" thickBot="1" x14ac:dyDescent="0.3">
      <c r="A14" s="15" t="s">
        <v>20</v>
      </c>
      <c r="B14" s="16">
        <v>8</v>
      </c>
      <c r="C14" s="20">
        <v>3559</v>
      </c>
      <c r="D14" s="21">
        <v>461</v>
      </c>
      <c r="E14" s="21"/>
      <c r="F14" s="22">
        <v>166</v>
      </c>
      <c r="G14" s="12">
        <f>C14/I2</f>
        <v>0.6529077233535131</v>
      </c>
      <c r="H14" s="13">
        <f t="shared" si="2"/>
        <v>0.1295307670694015</v>
      </c>
      <c r="I14" s="13">
        <f t="shared" si="0"/>
        <v>0</v>
      </c>
      <c r="J14" s="14">
        <f t="shared" si="1"/>
        <v>4.1293532338308458E-2</v>
      </c>
    </row>
    <row r="15" spans="1:11" ht="48" thickBot="1" x14ac:dyDescent="0.3">
      <c r="A15" s="15" t="s">
        <v>21</v>
      </c>
      <c r="B15" s="16">
        <v>9</v>
      </c>
      <c r="C15" s="17">
        <v>1608</v>
      </c>
      <c r="D15" s="18">
        <v>1285</v>
      </c>
      <c r="E15" s="18"/>
      <c r="F15" s="19">
        <v>79</v>
      </c>
      <c r="G15" s="12">
        <f>C15/[1]Гусев!$M$10</f>
        <v>0.48979591836734693</v>
      </c>
      <c r="H15" s="13">
        <f t="shared" si="2"/>
        <v>0.79912935323383083</v>
      </c>
      <c r="I15" s="13">
        <f t="shared" si="0"/>
        <v>0</v>
      </c>
      <c r="J15" s="14">
        <f t="shared" si="1"/>
        <v>2.7307293466989284E-2</v>
      </c>
    </row>
    <row r="16" spans="1:11" ht="24" customHeight="1" thickBot="1" x14ac:dyDescent="0.3">
      <c r="A16" s="15" t="s">
        <v>22</v>
      </c>
      <c r="B16" s="16">
        <v>10</v>
      </c>
      <c r="C16" s="20">
        <v>4165</v>
      </c>
      <c r="D16" s="21">
        <v>1286</v>
      </c>
      <c r="E16" s="21"/>
      <c r="F16" s="22">
        <v>33</v>
      </c>
      <c r="G16" s="12">
        <f>C16/I2</f>
        <v>0.76407998532379384</v>
      </c>
      <c r="H16" s="13">
        <f t="shared" si="2"/>
        <v>0.30876350540216085</v>
      </c>
      <c r="I16" s="13">
        <f t="shared" si="0"/>
        <v>0</v>
      </c>
      <c r="J16" s="14">
        <f t="shared" si="1"/>
        <v>6.0539350577875619E-3</v>
      </c>
    </row>
    <row r="17" spans="1:10" ht="24" customHeight="1" thickBot="1" x14ac:dyDescent="0.3">
      <c r="A17" s="15" t="s">
        <v>23</v>
      </c>
      <c r="B17" s="16">
        <v>11</v>
      </c>
      <c r="C17" s="20">
        <v>1572</v>
      </c>
      <c r="D17" s="21">
        <v>551</v>
      </c>
      <c r="E17" s="21"/>
      <c r="F17" s="22">
        <v>68</v>
      </c>
      <c r="G17" s="12">
        <f>C17/[1]Гусев!$M$10</f>
        <v>0.47883033810539138</v>
      </c>
      <c r="H17" s="13">
        <f t="shared" si="2"/>
        <v>0.35050890585241729</v>
      </c>
      <c r="I17" s="13">
        <f t="shared" si="0"/>
        <v>0</v>
      </c>
      <c r="J17" s="14">
        <f t="shared" si="1"/>
        <v>3.2030146019783323E-2</v>
      </c>
    </row>
    <row r="18" spans="1:10" ht="24" customHeight="1" thickBot="1" x14ac:dyDescent="0.3">
      <c r="A18" s="15" t="s">
        <v>24</v>
      </c>
      <c r="B18" s="16">
        <v>12</v>
      </c>
      <c r="C18" s="20">
        <v>3353</v>
      </c>
      <c r="D18" s="21">
        <v>476</v>
      </c>
      <c r="E18" s="21"/>
      <c r="F18" s="22">
        <v>89</v>
      </c>
      <c r="G18" s="12">
        <f>C18/I2</f>
        <v>0.61511649238671806</v>
      </c>
      <c r="H18" s="13">
        <f t="shared" si="2"/>
        <v>0.14196242171189979</v>
      </c>
      <c r="I18" s="13">
        <f t="shared" si="0"/>
        <v>0</v>
      </c>
      <c r="J18" s="14">
        <f t="shared" si="1"/>
        <v>2.3243666753721599E-2</v>
      </c>
    </row>
    <row r="19" spans="1:10" ht="24" customHeight="1" thickBot="1" x14ac:dyDescent="0.3">
      <c r="A19" s="15" t="s">
        <v>25</v>
      </c>
      <c r="B19" s="16">
        <v>13</v>
      </c>
      <c r="C19" s="20">
        <v>1622</v>
      </c>
      <c r="D19" s="21">
        <v>399</v>
      </c>
      <c r="E19" s="21"/>
      <c r="F19" s="22">
        <v>89</v>
      </c>
      <c r="G19" s="12">
        <f>C19/I2</f>
        <v>0.29756008071913409</v>
      </c>
      <c r="H19" s="13">
        <f t="shared" si="2"/>
        <v>0.24599260172626386</v>
      </c>
      <c r="I19" s="13">
        <f t="shared" si="0"/>
        <v>0</v>
      </c>
      <c r="J19" s="14">
        <f t="shared" si="1"/>
        <v>4.4037605145967343E-2</v>
      </c>
    </row>
    <row r="20" spans="1:10" ht="24" customHeight="1" thickBot="1" x14ac:dyDescent="0.3">
      <c r="A20" s="15" t="s">
        <v>26</v>
      </c>
      <c r="B20" s="16">
        <v>14</v>
      </c>
      <c r="C20" s="20">
        <v>1622</v>
      </c>
      <c r="D20" s="21">
        <v>628</v>
      </c>
      <c r="E20" s="21"/>
      <c r="F20" s="22">
        <v>99</v>
      </c>
      <c r="G20" s="12">
        <f>C20/I2</f>
        <v>0.29756008071913409</v>
      </c>
      <c r="H20" s="13">
        <f t="shared" si="2"/>
        <v>0.38717632552404441</v>
      </c>
      <c r="I20" s="13">
        <f t="shared" si="0"/>
        <v>0</v>
      </c>
      <c r="J20" s="14">
        <f t="shared" si="1"/>
        <v>4.3999999999999997E-2</v>
      </c>
    </row>
    <row r="21" spans="1:10" ht="24" customHeight="1" thickBot="1" x14ac:dyDescent="0.3">
      <c r="A21" s="15" t="s">
        <v>27</v>
      </c>
      <c r="B21" s="16">
        <v>15</v>
      </c>
      <c r="C21" s="20">
        <v>4755</v>
      </c>
      <c r="D21" s="21">
        <v>396</v>
      </c>
      <c r="E21" s="21"/>
      <c r="F21" s="22">
        <v>125</v>
      </c>
      <c r="G21" s="12">
        <f>C21/I2</f>
        <v>0.87231700605393503</v>
      </c>
      <c r="H21" s="13">
        <f t="shared" si="2"/>
        <v>8.3280757097791799E-2</v>
      </c>
      <c r="I21" s="13">
        <f t="shared" si="0"/>
        <v>0</v>
      </c>
      <c r="J21" s="14">
        <f t="shared" si="1"/>
        <v>2.4267132595612504E-2</v>
      </c>
    </row>
    <row r="22" spans="1:10" ht="24" customHeight="1" thickBot="1" x14ac:dyDescent="0.3">
      <c r="A22" s="15" t="s">
        <v>28</v>
      </c>
      <c r="B22" s="16">
        <v>16</v>
      </c>
      <c r="C22" s="20">
        <v>2589</v>
      </c>
      <c r="D22" s="21">
        <v>41</v>
      </c>
      <c r="E22" s="21"/>
      <c r="F22" s="22">
        <v>66</v>
      </c>
      <c r="G22" s="12">
        <f>C22/I2</f>
        <v>0.47495872317006055</v>
      </c>
      <c r="H22" s="13">
        <f t="shared" si="2"/>
        <v>1.5836230204712243E-2</v>
      </c>
      <c r="I22" s="13">
        <f t="shared" si="0"/>
        <v>0</v>
      </c>
      <c r="J22" s="14">
        <f t="shared" si="1"/>
        <v>2.5095057034220533E-2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1142</v>
      </c>
      <c r="D23" s="21">
        <v>521</v>
      </c>
      <c r="E23" s="21"/>
      <c r="F23" s="22">
        <v>125</v>
      </c>
      <c r="G23" s="12">
        <f>C23/I2</f>
        <v>0.20950284351495138</v>
      </c>
      <c r="H23" s="13">
        <f t="shared" si="2"/>
        <v>0.45621716287215414</v>
      </c>
      <c r="I23" s="13">
        <f t="shared" si="0"/>
        <v>0</v>
      </c>
      <c r="J23" s="14">
        <f t="shared" si="1"/>
        <v>7.516536380036079E-2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78</v>
      </c>
      <c r="D24" s="21">
        <v>6</v>
      </c>
      <c r="E24" s="21"/>
      <c r="F24" s="22">
        <v>23</v>
      </c>
      <c r="G24" s="12">
        <f>C24/I2</f>
        <v>1.4309301045679693E-2</v>
      </c>
      <c r="H24" s="13">
        <f t="shared" si="2"/>
        <v>7.6923076923076927E-2</v>
      </c>
      <c r="I24" s="13">
        <f t="shared" si="0"/>
        <v>0</v>
      </c>
      <c r="J24" s="14">
        <f t="shared" si="1"/>
        <v>0.27380952380952384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3751</v>
      </c>
      <c r="D25" s="21">
        <v>68</v>
      </c>
      <c r="E25" s="21"/>
      <c r="F25" s="22">
        <v>156</v>
      </c>
      <c r="G25" s="12">
        <f>C25/I2</f>
        <v>0.68813061823518618</v>
      </c>
      <c r="H25" s="13">
        <f t="shared" si="2"/>
        <v>1.812849906691549E-2</v>
      </c>
      <c r="I25" s="13">
        <f t="shared" si="0"/>
        <v>0</v>
      </c>
      <c r="J25" s="14">
        <f t="shared" si="1"/>
        <v>4.0848389630793402E-2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5451</v>
      </c>
      <c r="D26" s="29"/>
      <c r="E26" s="29"/>
      <c r="F26" s="22">
        <v>46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8.4388185654008432E-3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A1:K29"/>
  <sheetViews>
    <sheetView topLeftCell="A7" workbookViewId="0">
      <selection activeCell="C15" sqref="C15:D1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[1]Зеленоградск!$E$10</f>
        <v>5703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5703</v>
      </c>
      <c r="D7" s="10"/>
      <c r="E7" s="10"/>
      <c r="F7" s="11">
        <v>2557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0.44836051201122218</v>
      </c>
    </row>
    <row r="8" spans="1:11" ht="32.25" thickBot="1" x14ac:dyDescent="0.3">
      <c r="A8" s="15" t="s">
        <v>13</v>
      </c>
      <c r="B8" s="16">
        <v>2</v>
      </c>
      <c r="C8" s="17">
        <v>5703</v>
      </c>
      <c r="D8" s="18"/>
      <c r="E8" s="18"/>
      <c r="F8" s="19">
        <v>952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0.16692968613010697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5703</v>
      </c>
      <c r="D9" s="21"/>
      <c r="E9" s="21"/>
      <c r="F9" s="22">
        <v>865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0.15167455725056989</v>
      </c>
    </row>
    <row r="10" spans="1:11" ht="21.75" customHeight="1" thickBot="1" x14ac:dyDescent="0.3">
      <c r="A10" s="15" t="s">
        <v>16</v>
      </c>
      <c r="B10" s="16">
        <v>4</v>
      </c>
      <c r="C10" s="20">
        <v>3352</v>
      </c>
      <c r="D10" s="21">
        <v>246</v>
      </c>
      <c r="E10" s="21"/>
      <c r="F10" s="22">
        <v>590</v>
      </c>
      <c r="G10" s="12">
        <f>C10/I2</f>
        <v>0.58776082763457826</v>
      </c>
      <c r="H10" s="13">
        <f t="shared" ref="H10:H26" si="2">D10/C10</f>
        <v>7.3389021479713601E-2</v>
      </c>
      <c r="I10" s="13">
        <f t="shared" si="0"/>
        <v>0</v>
      </c>
      <c r="J10" s="14">
        <f t="shared" si="1"/>
        <v>0.16397998888271262</v>
      </c>
    </row>
    <row r="11" spans="1:11" ht="21.75" customHeight="1" thickBot="1" x14ac:dyDescent="0.3">
      <c r="A11" s="15" t="s">
        <v>17</v>
      </c>
      <c r="B11" s="16">
        <v>5</v>
      </c>
      <c r="C11" s="20">
        <v>3352</v>
      </c>
      <c r="D11" s="21">
        <v>246</v>
      </c>
      <c r="E11" s="21"/>
      <c r="F11" s="22">
        <v>278</v>
      </c>
      <c r="G11" s="12">
        <f>C11/I2</f>
        <v>0.58776082763457826</v>
      </c>
      <c r="H11" s="13">
        <f t="shared" si="2"/>
        <v>7.3389021479713601E-2</v>
      </c>
      <c r="I11" s="13">
        <f t="shared" si="0"/>
        <v>0</v>
      </c>
      <c r="J11" s="14">
        <f t="shared" si="1"/>
        <v>7.7265147304057813E-2</v>
      </c>
    </row>
    <row r="12" spans="1:11" ht="21.75" customHeight="1" thickBot="1" x14ac:dyDescent="0.3">
      <c r="A12" s="15" t="s">
        <v>18</v>
      </c>
      <c r="B12" s="16">
        <v>6</v>
      </c>
      <c r="C12" s="20">
        <v>1120</v>
      </c>
      <c r="D12" s="21"/>
      <c r="E12" s="21"/>
      <c r="F12" s="22">
        <v>35</v>
      </c>
      <c r="G12" s="12">
        <f>C12/I2</f>
        <v>0.19638786603541997</v>
      </c>
      <c r="H12" s="13">
        <f t="shared" si="2"/>
        <v>0</v>
      </c>
      <c r="I12" s="13">
        <f t="shared" si="0"/>
        <v>0</v>
      </c>
      <c r="J12" s="14">
        <f t="shared" si="1"/>
        <v>3.125E-2</v>
      </c>
    </row>
    <row r="13" spans="1:11" ht="21.75" customHeight="1" thickBot="1" x14ac:dyDescent="0.3">
      <c r="A13" s="15" t="s">
        <v>19</v>
      </c>
      <c r="B13" s="16">
        <v>7</v>
      </c>
      <c r="C13" s="20">
        <v>1377</v>
      </c>
      <c r="D13" s="21"/>
      <c r="E13" s="21"/>
      <c r="F13" s="22">
        <v>74</v>
      </c>
      <c r="G13" s="12">
        <f>C13/I2</f>
        <v>0.24145186743819042</v>
      </c>
      <c r="H13" s="13">
        <f t="shared" si="2"/>
        <v>0</v>
      </c>
      <c r="I13" s="13">
        <f t="shared" si="0"/>
        <v>0</v>
      </c>
      <c r="J13" s="14">
        <f t="shared" si="1"/>
        <v>5.374001452432825E-2</v>
      </c>
    </row>
    <row r="14" spans="1:11" ht="21.75" customHeight="1" thickBot="1" x14ac:dyDescent="0.3">
      <c r="A14" s="15" t="s">
        <v>20</v>
      </c>
      <c r="B14" s="16">
        <v>8</v>
      </c>
      <c r="C14" s="20">
        <v>4142</v>
      </c>
      <c r="D14" s="21">
        <v>405</v>
      </c>
      <c r="E14" s="21"/>
      <c r="F14" s="22">
        <v>459</v>
      </c>
      <c r="G14" s="12">
        <f>C14/I2</f>
        <v>0.7262844117131334</v>
      </c>
      <c r="H14" s="13">
        <f t="shared" si="2"/>
        <v>9.7778850796716568E-2</v>
      </c>
      <c r="I14" s="13">
        <f t="shared" si="0"/>
        <v>0</v>
      </c>
      <c r="J14" s="14">
        <f t="shared" si="1"/>
        <v>0.10094567846932043</v>
      </c>
    </row>
    <row r="15" spans="1:11" ht="48" thickBot="1" x14ac:dyDescent="0.3">
      <c r="A15" s="15" t="s">
        <v>21</v>
      </c>
      <c r="B15" s="16">
        <v>9</v>
      </c>
      <c r="C15" s="17">
        <v>1243</v>
      </c>
      <c r="D15" s="18">
        <v>619</v>
      </c>
      <c r="E15" s="18"/>
      <c r="F15" s="19">
        <v>295</v>
      </c>
      <c r="G15" s="12">
        <f>C15/[1]Зеленоградск!$M$10</f>
        <v>0.44361170592433974</v>
      </c>
      <c r="H15" s="13">
        <f t="shared" si="2"/>
        <v>0.49798873692679002</v>
      </c>
      <c r="I15" s="13">
        <f t="shared" si="0"/>
        <v>0</v>
      </c>
      <c r="J15" s="14">
        <f t="shared" si="1"/>
        <v>0.15843179377013963</v>
      </c>
    </row>
    <row r="16" spans="1:11" ht="24" customHeight="1" thickBot="1" x14ac:dyDescent="0.3">
      <c r="A16" s="15" t="s">
        <v>22</v>
      </c>
      <c r="B16" s="16">
        <v>10</v>
      </c>
      <c r="C16" s="20">
        <v>5185</v>
      </c>
      <c r="D16" s="21">
        <v>518</v>
      </c>
      <c r="E16" s="21"/>
      <c r="F16" s="22">
        <v>19</v>
      </c>
      <c r="G16" s="12">
        <f>C16/I2</f>
        <v>0.90917061195861826</v>
      </c>
      <c r="H16" s="13">
        <f t="shared" si="2"/>
        <v>9.9903567984570882E-2</v>
      </c>
      <c r="I16" s="13">
        <f t="shared" si="0"/>
        <v>0</v>
      </c>
      <c r="J16" s="14">
        <f t="shared" si="1"/>
        <v>3.3315798702437316E-3</v>
      </c>
    </row>
    <row r="17" spans="1:10" ht="24" customHeight="1" thickBot="1" x14ac:dyDescent="0.3">
      <c r="A17" s="15" t="s">
        <v>23</v>
      </c>
      <c r="B17" s="16">
        <v>11</v>
      </c>
      <c r="C17" s="20">
        <v>757</v>
      </c>
      <c r="D17" s="21">
        <v>231</v>
      </c>
      <c r="E17" s="21"/>
      <c r="F17" s="22">
        <v>277</v>
      </c>
      <c r="G17" s="12">
        <f>C17/[1]Зеленоградск!$M$10</f>
        <v>0.27016416845110636</v>
      </c>
      <c r="H17" s="13">
        <f t="shared" si="2"/>
        <v>0.30515191545574638</v>
      </c>
      <c r="I17" s="13">
        <f t="shared" si="0"/>
        <v>0</v>
      </c>
      <c r="J17" s="14">
        <f t="shared" si="1"/>
        <v>0.28036437246963564</v>
      </c>
    </row>
    <row r="18" spans="1:10" ht="24" customHeight="1" thickBot="1" x14ac:dyDescent="0.3">
      <c r="A18" s="15" t="s">
        <v>24</v>
      </c>
      <c r="B18" s="16">
        <v>12</v>
      </c>
      <c r="C18" s="20">
        <v>3261</v>
      </c>
      <c r="D18" s="21">
        <v>501</v>
      </c>
      <c r="E18" s="21"/>
      <c r="F18" s="22">
        <v>113</v>
      </c>
      <c r="G18" s="12">
        <f>C18/I2</f>
        <v>0.57180431351920047</v>
      </c>
      <c r="H18" s="13">
        <f t="shared" si="2"/>
        <v>0.15363385464581417</v>
      </c>
      <c r="I18" s="13">
        <f t="shared" si="0"/>
        <v>0</v>
      </c>
      <c r="J18" s="14">
        <f t="shared" si="1"/>
        <v>3.0037214247740564E-2</v>
      </c>
    </row>
    <row r="19" spans="1:10" ht="24" customHeight="1" thickBot="1" x14ac:dyDescent="0.3">
      <c r="A19" s="15" t="s">
        <v>25</v>
      </c>
      <c r="B19" s="16">
        <v>13</v>
      </c>
      <c r="C19" s="20">
        <v>1835</v>
      </c>
      <c r="D19" s="21">
        <v>258</v>
      </c>
      <c r="E19" s="21"/>
      <c r="F19" s="22">
        <v>113</v>
      </c>
      <c r="G19" s="12">
        <f>C19/I2</f>
        <v>0.32176047694196036</v>
      </c>
      <c r="H19" s="13">
        <f t="shared" si="2"/>
        <v>0.14059945504087193</v>
      </c>
      <c r="I19" s="13">
        <f t="shared" si="0"/>
        <v>0</v>
      </c>
      <c r="J19" s="14">
        <f t="shared" si="1"/>
        <v>5.3989488772097464E-2</v>
      </c>
    </row>
    <row r="20" spans="1:10" ht="24" customHeight="1" thickBot="1" x14ac:dyDescent="0.3">
      <c r="A20" s="15" t="s">
        <v>26</v>
      </c>
      <c r="B20" s="16">
        <v>14</v>
      </c>
      <c r="C20" s="20">
        <v>2422</v>
      </c>
      <c r="D20" s="21">
        <v>276</v>
      </c>
      <c r="E20" s="21"/>
      <c r="F20" s="22">
        <v>160</v>
      </c>
      <c r="G20" s="12">
        <f>C20/I2</f>
        <v>0.42468876030159564</v>
      </c>
      <c r="H20" s="13">
        <f t="shared" si="2"/>
        <v>0.11395540875309662</v>
      </c>
      <c r="I20" s="13">
        <f t="shared" si="0"/>
        <v>0</v>
      </c>
      <c r="J20" s="14">
        <f t="shared" si="1"/>
        <v>5.9303187546330613E-2</v>
      </c>
    </row>
    <row r="21" spans="1:10" ht="24" customHeight="1" thickBot="1" x14ac:dyDescent="0.3">
      <c r="A21" s="15" t="s">
        <v>27</v>
      </c>
      <c r="B21" s="16">
        <v>15</v>
      </c>
      <c r="C21" s="20">
        <v>5377</v>
      </c>
      <c r="D21" s="21">
        <v>326</v>
      </c>
      <c r="E21" s="21"/>
      <c r="F21" s="22">
        <v>78</v>
      </c>
      <c r="G21" s="12">
        <f>C21/I2</f>
        <v>0.94283710327897596</v>
      </c>
      <c r="H21" s="13">
        <f t="shared" si="2"/>
        <v>6.0628603310396129E-2</v>
      </c>
      <c r="I21" s="13">
        <f t="shared" si="0"/>
        <v>0</v>
      </c>
      <c r="J21" s="14">
        <f t="shared" si="1"/>
        <v>1.3677012098895318E-2</v>
      </c>
    </row>
    <row r="22" spans="1:10" ht="24" customHeight="1" thickBot="1" x14ac:dyDescent="0.3">
      <c r="A22" s="15" t="s">
        <v>28</v>
      </c>
      <c r="B22" s="16">
        <v>16</v>
      </c>
      <c r="C22" s="20">
        <v>1889</v>
      </c>
      <c r="D22" s="21">
        <v>141</v>
      </c>
      <c r="E22" s="21"/>
      <c r="F22" s="22">
        <v>9</v>
      </c>
      <c r="G22" s="12">
        <f>C22/I2</f>
        <v>0.331229177625811</v>
      </c>
      <c r="H22" s="13">
        <f t="shared" si="2"/>
        <v>7.4642668078348337E-2</v>
      </c>
      <c r="I22" s="13">
        <f t="shared" si="0"/>
        <v>0</v>
      </c>
      <c r="J22" s="14">
        <f t="shared" si="1"/>
        <v>4.4334975369458131E-3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980</v>
      </c>
      <c r="D23" s="21">
        <v>115</v>
      </c>
      <c r="E23" s="21"/>
      <c r="F23" s="22">
        <v>253</v>
      </c>
      <c r="G23" s="12">
        <f>C23/I2</f>
        <v>0.17183938278099245</v>
      </c>
      <c r="H23" s="13">
        <f t="shared" si="2"/>
        <v>0.11734693877551021</v>
      </c>
      <c r="I23" s="13">
        <f t="shared" si="0"/>
        <v>0</v>
      </c>
      <c r="J23" s="14">
        <f t="shared" si="1"/>
        <v>0.23105022831050229</v>
      </c>
    </row>
    <row r="24" spans="1:10" s="25" customFormat="1" ht="32.25" thickBot="1" x14ac:dyDescent="0.3">
      <c r="A24" s="23" t="s">
        <v>30</v>
      </c>
      <c r="B24" s="24">
        <v>18</v>
      </c>
      <c r="C24" s="20">
        <v>56</v>
      </c>
      <c r="D24" s="21"/>
      <c r="E24" s="21"/>
      <c r="F24" s="22"/>
      <c r="G24" s="12">
        <f>C24/I2</f>
        <v>9.819393301770998E-3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1464</v>
      </c>
      <c r="D25" s="21">
        <v>274</v>
      </c>
      <c r="E25" s="21"/>
      <c r="F25" s="22">
        <v>122</v>
      </c>
      <c r="G25" s="12">
        <f>C25/I2</f>
        <v>0.25670699631772753</v>
      </c>
      <c r="H25" s="13">
        <f t="shared" si="2"/>
        <v>0.1871584699453552</v>
      </c>
      <c r="I25" s="13">
        <f t="shared" si="0"/>
        <v>0</v>
      </c>
      <c r="J25" s="14">
        <f t="shared" si="1"/>
        <v>7.0195627157652471E-2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5703</v>
      </c>
      <c r="D26" s="29"/>
      <c r="E26" s="29"/>
      <c r="F26" s="22">
        <v>1758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0.30825881115202525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[1]Краснознаменск!$E$10</f>
        <v>2096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2096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2096</v>
      </c>
      <c r="D8" s="18"/>
      <c r="E8" s="18"/>
      <c r="F8" s="19">
        <v>61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2.9103053435114504E-2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2096</v>
      </c>
      <c r="D9" s="21"/>
      <c r="E9" s="21"/>
      <c r="F9" s="22">
        <v>14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6.6793893129770991E-3</v>
      </c>
    </row>
    <row r="10" spans="1:11" ht="21.75" customHeight="1" thickBot="1" x14ac:dyDescent="0.3">
      <c r="A10" s="15" t="s">
        <v>16</v>
      </c>
      <c r="B10" s="16">
        <v>4</v>
      </c>
      <c r="C10" s="20">
        <v>1376</v>
      </c>
      <c r="D10" s="21">
        <v>3</v>
      </c>
      <c r="E10" s="21"/>
      <c r="F10" s="22">
        <v>66</v>
      </c>
      <c r="G10" s="12">
        <f>C10/I2</f>
        <v>0.65648854961832059</v>
      </c>
      <c r="H10" s="13">
        <f t="shared" ref="H10:H26" si="2">D10/C10</f>
        <v>2.1802325581395349E-3</v>
      </c>
      <c r="I10" s="13">
        <f t="shared" si="0"/>
        <v>0</v>
      </c>
      <c r="J10" s="14">
        <f t="shared" si="1"/>
        <v>4.7860768672951415E-2</v>
      </c>
    </row>
    <row r="11" spans="1:11" ht="21.75" customHeight="1" thickBot="1" x14ac:dyDescent="0.3">
      <c r="A11" s="15" t="s">
        <v>17</v>
      </c>
      <c r="B11" s="16">
        <v>5</v>
      </c>
      <c r="C11" s="20">
        <v>1373</v>
      </c>
      <c r="D11" s="21">
        <v>17</v>
      </c>
      <c r="E11" s="21"/>
      <c r="F11" s="22">
        <v>11</v>
      </c>
      <c r="G11" s="12">
        <f>C11/I2</f>
        <v>0.65505725190839692</v>
      </c>
      <c r="H11" s="13">
        <f t="shared" si="2"/>
        <v>1.2381646030589949E-2</v>
      </c>
      <c r="I11" s="13">
        <f t="shared" si="0"/>
        <v>0</v>
      </c>
      <c r="J11" s="14">
        <f t="shared" si="1"/>
        <v>7.9136690647482015E-3</v>
      </c>
    </row>
    <row r="12" spans="1:11" ht="21.75" customHeight="1" thickBot="1" x14ac:dyDescent="0.3">
      <c r="A12" s="15" t="s">
        <v>18</v>
      </c>
      <c r="B12" s="16">
        <v>6</v>
      </c>
      <c r="C12" s="20">
        <v>813</v>
      </c>
      <c r="D12" s="21"/>
      <c r="E12" s="21"/>
      <c r="F12" s="22"/>
      <c r="G12" s="12">
        <f>C12/I2</f>
        <v>0.38788167938931295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906</v>
      </c>
      <c r="D13" s="21"/>
      <c r="E13" s="21"/>
      <c r="F13" s="22"/>
      <c r="G13" s="12">
        <f>C13/I2</f>
        <v>0.43225190839694655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1223</v>
      </c>
      <c r="D14" s="21">
        <v>83</v>
      </c>
      <c r="E14" s="21">
        <v>11</v>
      </c>
      <c r="F14" s="22">
        <v>5</v>
      </c>
      <c r="G14" s="12">
        <f>C14/I2</f>
        <v>0.58349236641221369</v>
      </c>
      <c r="H14" s="13">
        <f t="shared" si="2"/>
        <v>6.7865903515944404E-2</v>
      </c>
      <c r="I14" s="13">
        <f t="shared" si="0"/>
        <v>8.9942763695829934E-3</v>
      </c>
      <c r="J14" s="14">
        <f t="shared" si="1"/>
        <v>3.8284839203675345E-3</v>
      </c>
    </row>
    <row r="15" spans="1:11" ht="48" thickBot="1" x14ac:dyDescent="0.3">
      <c r="A15" s="15" t="s">
        <v>21</v>
      </c>
      <c r="B15" s="16">
        <v>9</v>
      </c>
      <c r="C15" s="17">
        <v>322</v>
      </c>
      <c r="D15" s="18">
        <v>241</v>
      </c>
      <c r="E15" s="18">
        <v>396</v>
      </c>
      <c r="F15" s="19">
        <v>9</v>
      </c>
      <c r="G15" s="12">
        <f>C15/[1]Краснознаменск!$M$10</f>
        <v>0.28546099290780141</v>
      </c>
      <c r="H15" s="13">
        <f t="shared" si="2"/>
        <v>0.74844720496894412</v>
      </c>
      <c r="I15" s="13">
        <f t="shared" si="0"/>
        <v>1.2298136645962734</v>
      </c>
      <c r="J15" s="14">
        <f t="shared" si="1"/>
        <v>1.5985790408525755E-2</v>
      </c>
    </row>
    <row r="16" spans="1:11" ht="24" customHeight="1" thickBot="1" x14ac:dyDescent="0.3">
      <c r="A16" s="15" t="s">
        <v>22</v>
      </c>
      <c r="B16" s="16">
        <v>10</v>
      </c>
      <c r="C16" s="20">
        <v>648</v>
      </c>
      <c r="D16" s="21">
        <v>1445</v>
      </c>
      <c r="E16" s="21">
        <v>3</v>
      </c>
      <c r="F16" s="22">
        <v>1</v>
      </c>
      <c r="G16" s="12">
        <f>C16/I2</f>
        <v>0.30916030534351147</v>
      </c>
      <c r="H16" s="13">
        <f t="shared" si="2"/>
        <v>2.2299382716049383</v>
      </c>
      <c r="I16" s="13">
        <f t="shared" si="0"/>
        <v>4.6296296296296294E-3</v>
      </c>
      <c r="J16" s="14">
        <f t="shared" si="1"/>
        <v>4.7778308647873863E-4</v>
      </c>
    </row>
    <row r="17" spans="1:10" ht="24" customHeight="1" thickBot="1" x14ac:dyDescent="0.3">
      <c r="A17" s="15" t="s">
        <v>23</v>
      </c>
      <c r="B17" s="16">
        <v>11</v>
      </c>
      <c r="C17" s="20">
        <v>475</v>
      </c>
      <c r="D17" s="21">
        <v>163</v>
      </c>
      <c r="E17" s="21">
        <v>32</v>
      </c>
      <c r="F17" s="22"/>
      <c r="G17" s="12">
        <f>C17/[1]Краснознаменск!$M$10</f>
        <v>0.42109929078014185</v>
      </c>
      <c r="H17" s="13">
        <f t="shared" si="2"/>
        <v>0.34315789473684211</v>
      </c>
      <c r="I17" s="13">
        <f t="shared" si="0"/>
        <v>6.7368421052631577E-2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1360</v>
      </c>
      <c r="D18" s="21">
        <v>19</v>
      </c>
      <c r="E18" s="21"/>
      <c r="F18" s="22">
        <v>4</v>
      </c>
      <c r="G18" s="12">
        <f>C18/I2</f>
        <v>0.64885496183206104</v>
      </c>
      <c r="H18" s="13">
        <f t="shared" si="2"/>
        <v>1.3970588235294118E-2</v>
      </c>
      <c r="I18" s="13">
        <f t="shared" si="0"/>
        <v>0</v>
      </c>
      <c r="J18" s="14">
        <f t="shared" si="1"/>
        <v>2.9006526468455403E-3</v>
      </c>
    </row>
    <row r="19" spans="1:10" ht="24" customHeight="1" thickBot="1" x14ac:dyDescent="0.3">
      <c r="A19" s="15" t="s">
        <v>25</v>
      </c>
      <c r="B19" s="16">
        <v>13</v>
      </c>
      <c r="C19" s="20">
        <v>713</v>
      </c>
      <c r="D19" s="21">
        <v>4</v>
      </c>
      <c r="E19" s="21"/>
      <c r="F19" s="22">
        <v>13</v>
      </c>
      <c r="G19" s="12">
        <f>C19/I2</f>
        <v>0.34017175572519082</v>
      </c>
      <c r="H19" s="13">
        <f t="shared" si="2"/>
        <v>5.6100981767180924E-3</v>
      </c>
      <c r="I19" s="13">
        <f t="shared" si="0"/>
        <v>0</v>
      </c>
      <c r="J19" s="14">
        <f t="shared" si="1"/>
        <v>1.813110181311018E-2</v>
      </c>
    </row>
    <row r="20" spans="1:10" ht="24" customHeight="1" thickBot="1" x14ac:dyDescent="0.3">
      <c r="A20" s="15" t="s">
        <v>26</v>
      </c>
      <c r="B20" s="16">
        <v>14</v>
      </c>
      <c r="C20" s="20">
        <v>713</v>
      </c>
      <c r="D20" s="21">
        <v>5</v>
      </c>
      <c r="E20" s="21"/>
      <c r="F20" s="22"/>
      <c r="G20" s="12">
        <f>C20/I2</f>
        <v>0.34017175572519082</v>
      </c>
      <c r="H20" s="13">
        <f t="shared" si="2"/>
        <v>7.0126227208976155E-3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2076</v>
      </c>
      <c r="D21" s="21">
        <v>20</v>
      </c>
      <c r="E21" s="21"/>
      <c r="F21" s="22">
        <v>26</v>
      </c>
      <c r="G21" s="12">
        <f>C21/I2</f>
        <v>0.99045801526717558</v>
      </c>
      <c r="H21" s="13">
        <f t="shared" si="2"/>
        <v>9.6339113680154135E-3</v>
      </c>
      <c r="I21" s="13">
        <f t="shared" si="0"/>
        <v>0</v>
      </c>
      <c r="J21" s="14">
        <f t="shared" si="1"/>
        <v>1.2404580152671756E-2</v>
      </c>
    </row>
    <row r="22" spans="1:10" ht="24" customHeight="1" thickBot="1" x14ac:dyDescent="0.3">
      <c r="A22" s="15" t="s">
        <v>28</v>
      </c>
      <c r="B22" s="16">
        <v>16</v>
      </c>
      <c r="C22" s="20">
        <v>837</v>
      </c>
      <c r="D22" s="21"/>
      <c r="E22" s="21">
        <v>72</v>
      </c>
      <c r="F22" s="22"/>
      <c r="G22" s="12">
        <f>C22/I2</f>
        <v>0.39933206106870228</v>
      </c>
      <c r="H22" s="13">
        <f t="shared" si="2"/>
        <v>0</v>
      </c>
      <c r="I22" s="13">
        <f t="shared" si="0"/>
        <v>8.6021505376344093E-2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586</v>
      </c>
      <c r="D23" s="21">
        <v>48</v>
      </c>
      <c r="E23" s="21">
        <v>82</v>
      </c>
      <c r="F23" s="22">
        <v>4</v>
      </c>
      <c r="G23" s="12">
        <f>C23/I2</f>
        <v>0.27958015267175573</v>
      </c>
      <c r="H23" s="13">
        <f t="shared" si="2"/>
        <v>8.191126279863481E-2</v>
      </c>
      <c r="I23" s="13">
        <f t="shared" si="0"/>
        <v>0.13993174061433447</v>
      </c>
      <c r="J23" s="14">
        <f t="shared" si="1"/>
        <v>6.3091482649842269E-3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23</v>
      </c>
      <c r="D24" s="21"/>
      <c r="E24" s="21">
        <v>17</v>
      </c>
      <c r="F24" s="22"/>
      <c r="G24" s="12">
        <f>C24/I2</f>
        <v>1.0973282442748091E-2</v>
      </c>
      <c r="H24" s="13">
        <f t="shared" si="2"/>
        <v>0</v>
      </c>
      <c r="I24" s="13">
        <f t="shared" si="0"/>
        <v>0.73913043478260865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1387</v>
      </c>
      <c r="D25" s="21"/>
      <c r="E25" s="21"/>
      <c r="F25" s="22">
        <v>3</v>
      </c>
      <c r="G25" s="12">
        <f>C25/I2</f>
        <v>0.6617366412213741</v>
      </c>
      <c r="H25" s="13">
        <f t="shared" si="2"/>
        <v>0</v>
      </c>
      <c r="I25" s="13">
        <f t="shared" si="0"/>
        <v>0</v>
      </c>
      <c r="J25" s="14">
        <f t="shared" si="1"/>
        <v>2.1629416005767843E-3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2096</v>
      </c>
      <c r="D26" s="29"/>
      <c r="E26" s="29"/>
      <c r="F26" s="22">
        <v>18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8.5877862595419852E-3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K29"/>
  <sheetViews>
    <sheetView topLeftCell="A7" workbookViewId="0">
      <selection activeCell="D22" sqref="D2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[1]Ладушкин!$E$10</f>
        <v>1199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1199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1199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1199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829</v>
      </c>
      <c r="D10" s="21"/>
      <c r="E10" s="21"/>
      <c r="F10" s="22"/>
      <c r="G10" s="12">
        <f>C10/I2</f>
        <v>0.69140950792326938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791</v>
      </c>
      <c r="D11" s="21"/>
      <c r="E11" s="21"/>
      <c r="F11" s="22"/>
      <c r="G11" s="12">
        <f>C11/I2</f>
        <v>0.65971643035863214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373</v>
      </c>
      <c r="D12" s="21"/>
      <c r="E12" s="21"/>
      <c r="F12" s="22"/>
      <c r="G12" s="12">
        <f>C12/I2</f>
        <v>0.31109257714762301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688</v>
      </c>
      <c r="D13" s="21"/>
      <c r="E13" s="21"/>
      <c r="F13" s="22"/>
      <c r="G13" s="12">
        <f>C13/I2</f>
        <v>0.5738115095913261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685</v>
      </c>
      <c r="D14" s="21">
        <v>14</v>
      </c>
      <c r="E14" s="21"/>
      <c r="F14" s="22"/>
      <c r="G14" s="12">
        <f>C14/I2</f>
        <v>0.57130942452043365</v>
      </c>
      <c r="H14" s="13">
        <f t="shared" si="2"/>
        <v>2.0437956204379562E-2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350</v>
      </c>
      <c r="D15" s="18">
        <v>46</v>
      </c>
      <c r="E15" s="18"/>
      <c r="F15" s="19"/>
      <c r="G15" s="12">
        <f>C15/[1]Ладушкин!$M$10</f>
        <v>0.54347826086956519</v>
      </c>
      <c r="H15" s="13">
        <f t="shared" si="2"/>
        <v>0.13142857142857142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1075</v>
      </c>
      <c r="D16" s="21">
        <v>124</v>
      </c>
      <c r="E16" s="21"/>
      <c r="F16" s="22"/>
      <c r="G16" s="12">
        <f>C16/I2</f>
        <v>0.89658048373644705</v>
      </c>
      <c r="H16" s="13">
        <f t="shared" si="2"/>
        <v>0.11534883720930232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116</v>
      </c>
      <c r="D17" s="21">
        <v>13</v>
      </c>
      <c r="E17" s="21"/>
      <c r="F17" s="22"/>
      <c r="G17" s="12">
        <f>C17/[1]Ладушкин!$M$10</f>
        <v>0.18012422360248448</v>
      </c>
      <c r="H17" s="13">
        <f t="shared" si="2"/>
        <v>0.11206896551724138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798</v>
      </c>
      <c r="D18" s="21"/>
      <c r="E18" s="21"/>
      <c r="F18" s="22"/>
      <c r="G18" s="12">
        <f>C18/I2</f>
        <v>0.66555462885738115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395</v>
      </c>
      <c r="D19" s="21"/>
      <c r="E19" s="21"/>
      <c r="F19" s="22"/>
      <c r="G19" s="12">
        <f>C19/I2</f>
        <v>0.32944120100083402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360</v>
      </c>
      <c r="D20" s="21">
        <v>8</v>
      </c>
      <c r="E20" s="21"/>
      <c r="F20" s="22"/>
      <c r="G20" s="12">
        <f>C20/I2</f>
        <v>0.30025020850708922</v>
      </c>
      <c r="H20" s="13">
        <f t="shared" si="2"/>
        <v>2.2222222222222223E-2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1131</v>
      </c>
      <c r="D21" s="21"/>
      <c r="E21" s="21"/>
      <c r="F21" s="22"/>
      <c r="G21" s="12">
        <f>C21/I2</f>
        <v>0.94328607172643875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430</v>
      </c>
      <c r="D22" s="21"/>
      <c r="E22" s="21"/>
      <c r="F22" s="22"/>
      <c r="G22" s="12">
        <f>C22/I2</f>
        <v>0.35863219349457881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234</v>
      </c>
      <c r="D23" s="21">
        <v>15</v>
      </c>
      <c r="E23" s="21"/>
      <c r="F23" s="22">
        <v>5</v>
      </c>
      <c r="G23" s="12">
        <f>C23/I2</f>
        <v>0.195162635529608</v>
      </c>
      <c r="H23" s="13">
        <f t="shared" si="2"/>
        <v>6.4102564102564097E-2</v>
      </c>
      <c r="I23" s="13">
        <f t="shared" si="0"/>
        <v>0</v>
      </c>
      <c r="J23" s="14">
        <f t="shared" si="1"/>
        <v>2.0080321285140562E-2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665</v>
      </c>
      <c r="D25" s="21"/>
      <c r="E25" s="21"/>
      <c r="F25" s="22"/>
      <c r="G25" s="12">
        <f>C25/I2</f>
        <v>0.55462885738115097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1199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tabColor rgb="FFFF0000"/>
  </sheetPr>
  <dimension ref="A1:K29"/>
  <sheetViews>
    <sheetView topLeftCell="A10" workbookViewId="0">
      <selection activeCell="D32" sqref="D3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[1]Мамоново!$E$10</f>
        <v>1964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1964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1964</v>
      </c>
      <c r="D8" s="18"/>
      <c r="E8" s="18"/>
      <c r="F8" s="19">
        <v>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3.0549898167006109E-3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1964</v>
      </c>
      <c r="D9" s="21"/>
      <c r="E9" s="21"/>
      <c r="F9" s="22">
        <v>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1.5274949083503055E-3</v>
      </c>
    </row>
    <row r="10" spans="1:11" ht="21.75" customHeight="1" thickBot="1" x14ac:dyDescent="0.3">
      <c r="A10" s="15" t="s">
        <v>16</v>
      </c>
      <c r="B10" s="16">
        <v>4</v>
      </c>
      <c r="C10" s="20">
        <v>1332</v>
      </c>
      <c r="D10" s="21"/>
      <c r="E10" s="21"/>
      <c r="F10" s="22">
        <v>64</v>
      </c>
      <c r="G10" s="12">
        <f>C10/I2</f>
        <v>0.67820773930753564</v>
      </c>
      <c r="H10" s="13">
        <f t="shared" ref="H10:H26" si="2">D10/C10</f>
        <v>0</v>
      </c>
      <c r="I10" s="13">
        <f t="shared" si="0"/>
        <v>0</v>
      </c>
      <c r="J10" s="14">
        <f t="shared" si="1"/>
        <v>4.8048048048048048E-2</v>
      </c>
    </row>
    <row r="11" spans="1:11" ht="21.75" customHeight="1" thickBot="1" x14ac:dyDescent="0.3">
      <c r="A11" s="15" t="s">
        <v>17</v>
      </c>
      <c r="B11" s="16">
        <v>5</v>
      </c>
      <c r="C11" s="20">
        <v>1332</v>
      </c>
      <c r="D11" s="21"/>
      <c r="E11" s="21"/>
      <c r="F11" s="22">
        <v>19</v>
      </c>
      <c r="G11" s="12">
        <f>C11/I2</f>
        <v>0.67820773930753564</v>
      </c>
      <c r="H11" s="13">
        <f t="shared" si="2"/>
        <v>0</v>
      </c>
      <c r="I11" s="13">
        <f t="shared" si="0"/>
        <v>0</v>
      </c>
      <c r="J11" s="14">
        <f t="shared" si="1"/>
        <v>1.4264264264264264E-2</v>
      </c>
    </row>
    <row r="12" spans="1:11" ht="21.75" customHeight="1" thickBot="1" x14ac:dyDescent="0.3">
      <c r="A12" s="15" t="s">
        <v>18</v>
      </c>
      <c r="B12" s="16">
        <v>6</v>
      </c>
      <c r="C12" s="20">
        <v>1529</v>
      </c>
      <c r="D12" s="21"/>
      <c r="E12" s="21"/>
      <c r="F12" s="22"/>
      <c r="G12" s="12">
        <f>C12/I2</f>
        <v>0.77851323828920571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782</v>
      </c>
      <c r="D13" s="21"/>
      <c r="E13" s="21"/>
      <c r="F13" s="22"/>
      <c r="G13" s="12">
        <f>C13/I2</f>
        <v>0.39816700610997963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1224</v>
      </c>
      <c r="D14" s="21">
        <v>41</v>
      </c>
      <c r="E14" s="21"/>
      <c r="F14" s="22"/>
      <c r="G14" s="12">
        <f>C14/I2</f>
        <v>0.62321792260692466</v>
      </c>
      <c r="H14" s="13">
        <f t="shared" si="2"/>
        <v>3.349673202614379E-2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783</v>
      </c>
      <c r="D15" s="18">
        <v>285</v>
      </c>
      <c r="E15" s="18"/>
      <c r="F15" s="19">
        <v>12</v>
      </c>
      <c r="G15" s="12">
        <f>C15/[1]Мамоново!$M$10</f>
        <v>0.67909800520381614</v>
      </c>
      <c r="H15" s="13">
        <f t="shared" si="2"/>
        <v>0.36398467432950193</v>
      </c>
      <c r="I15" s="13">
        <f t="shared" si="0"/>
        <v>0</v>
      </c>
      <c r="J15" s="14">
        <f t="shared" si="1"/>
        <v>1.1235955056179775E-2</v>
      </c>
    </row>
    <row r="16" spans="1:11" ht="24" customHeight="1" thickBot="1" x14ac:dyDescent="0.3">
      <c r="A16" s="15" t="s">
        <v>22</v>
      </c>
      <c r="B16" s="16">
        <v>10</v>
      </c>
      <c r="C16" s="20">
        <v>639</v>
      </c>
      <c r="D16" s="21">
        <v>1314</v>
      </c>
      <c r="E16" s="21"/>
      <c r="F16" s="22"/>
      <c r="G16" s="12">
        <f>C16/I2</f>
        <v>0.32535641547861505</v>
      </c>
      <c r="H16" s="13">
        <f t="shared" si="2"/>
        <v>2.056338028169014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C17/[1]Мамоново!$M$10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1332</v>
      </c>
      <c r="D18" s="21"/>
      <c r="E18" s="21"/>
      <c r="F18" s="22"/>
      <c r="G18" s="12">
        <f>C18/I2</f>
        <v>0.67820773930753564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632</v>
      </c>
      <c r="D19" s="21"/>
      <c r="E19" s="21"/>
      <c r="F19" s="22"/>
      <c r="G19" s="12">
        <f>C19/I2</f>
        <v>0.32179226069246436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632</v>
      </c>
      <c r="D20" s="21"/>
      <c r="E20" s="21"/>
      <c r="F20" s="22"/>
      <c r="G20" s="12">
        <f>C20/I2</f>
        <v>0.32179226069246436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1964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746</v>
      </c>
      <c r="D22" s="21">
        <v>209</v>
      </c>
      <c r="E22" s="21"/>
      <c r="F22" s="22">
        <v>22</v>
      </c>
      <c r="G22" s="12">
        <f>C22/I2</f>
        <v>0.37983706720977595</v>
      </c>
      <c r="H22" s="13">
        <f t="shared" si="2"/>
        <v>0.28016085790884721</v>
      </c>
      <c r="I22" s="13">
        <f t="shared" si="0"/>
        <v>0</v>
      </c>
      <c r="J22" s="14">
        <f t="shared" si="1"/>
        <v>2.3036649214659685E-2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342</v>
      </c>
      <c r="D23" s="21">
        <v>269</v>
      </c>
      <c r="E23" s="21"/>
      <c r="F23" s="22">
        <v>17</v>
      </c>
      <c r="G23" s="12">
        <f>C23/I2</f>
        <v>0.17413441955193482</v>
      </c>
      <c r="H23" s="13">
        <f t="shared" si="2"/>
        <v>0.78654970760233922</v>
      </c>
      <c r="I23" s="13">
        <f t="shared" si="0"/>
        <v>0</v>
      </c>
      <c r="J23" s="14">
        <f t="shared" si="1"/>
        <v>2.7823240589198037E-2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683</v>
      </c>
      <c r="D25" s="21">
        <v>664</v>
      </c>
      <c r="E25" s="21"/>
      <c r="F25" s="22">
        <v>3</v>
      </c>
      <c r="G25" s="12">
        <f>C25/I2</f>
        <v>0.34775967413441955</v>
      </c>
      <c r="H25" s="13">
        <f t="shared" si="2"/>
        <v>0.97218155197657397</v>
      </c>
      <c r="I25" s="13">
        <f t="shared" si="0"/>
        <v>0</v>
      </c>
      <c r="J25" s="14">
        <f t="shared" si="1"/>
        <v>2.2271714922048997E-3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1964</v>
      </c>
      <c r="D26" s="29"/>
      <c r="E26" s="29"/>
      <c r="F26" s="22">
        <v>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1.5274949083503055E-3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2015-04-24T06:39:19Z</dcterms:created>
  <dcterms:modified xsi:type="dcterms:W3CDTF">2017-01-12T11:11:29Z</dcterms:modified>
</cp:coreProperties>
</file>